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60" firstSheet="2" activeTab="8"/>
  </bookViews>
  <sheets>
    <sheet name="2006-2008 г.р." sheetId="1" r:id="rId1"/>
    <sheet name="2004-2005 г.р." sheetId="2" r:id="rId2"/>
    <sheet name="2002-2003 г.р." sheetId="3" r:id="rId3"/>
    <sheet name="2001-1997 г.р." sheetId="4" r:id="rId4"/>
    <sheet name="1996-1988 г.р." sheetId="5" r:id="rId5"/>
    <sheet name="1987-1978 г.р." sheetId="6" r:id="rId6"/>
    <sheet name="1977-1968 г.р." sheetId="7" r:id="rId7"/>
    <sheet name="1967 г.р. и старше" sheetId="8" r:id="rId8"/>
    <sheet name="Командный зачет" sheetId="9" r:id="rId9"/>
  </sheets>
  <calcPr calcId="125725"/>
</workbook>
</file>

<file path=xl/calcChain.xml><?xml version="1.0" encoding="utf-8"?>
<calcChain xmlns="http://schemas.openxmlformats.org/spreadsheetml/2006/main">
  <c r="O6" i="9"/>
  <c r="O7"/>
  <c r="O8"/>
  <c r="O9"/>
  <c r="O11"/>
  <c r="O12"/>
  <c r="O13"/>
  <c r="O14"/>
  <c r="O15"/>
  <c r="O5"/>
  <c r="G76" i="2"/>
  <c r="G8" i="6"/>
  <c r="G10" i="7"/>
  <c r="G7" i="6"/>
  <c r="G21" i="4"/>
  <c r="G71" i="6"/>
  <c r="G70"/>
  <c r="G72"/>
  <c r="G69"/>
  <c r="G68"/>
  <c r="G73"/>
  <c r="G69" i="5"/>
  <c r="G68"/>
  <c r="G13" i="4"/>
  <c r="G75" i="1"/>
  <c r="G79"/>
  <c r="G76"/>
  <c r="G78"/>
  <c r="G77"/>
  <c r="G81"/>
  <c r="G74"/>
  <c r="G72"/>
  <c r="G67"/>
  <c r="G69"/>
  <c r="G68"/>
  <c r="G66"/>
  <c r="G70"/>
  <c r="G71"/>
  <c r="G80"/>
  <c r="G73"/>
  <c r="G65"/>
  <c r="G20"/>
  <c r="G24"/>
  <c r="G16"/>
  <c r="G26"/>
  <c r="G25"/>
  <c r="G17"/>
  <c r="G19"/>
  <c r="G18"/>
  <c r="G22"/>
  <c r="G23"/>
  <c r="G21"/>
  <c r="G7"/>
  <c r="G12"/>
  <c r="G14"/>
  <c r="G9"/>
  <c r="G10"/>
  <c r="G11"/>
  <c r="G13"/>
  <c r="G15"/>
  <c r="G8"/>
  <c r="G89" i="2"/>
  <c r="G85"/>
  <c r="G71"/>
  <c r="G90"/>
  <c r="G86"/>
  <c r="G77"/>
  <c r="G79"/>
  <c r="G83"/>
  <c r="G93"/>
  <c r="G75"/>
  <c r="G73"/>
  <c r="G92"/>
  <c r="G72"/>
  <c r="G81"/>
  <c r="G69"/>
  <c r="G70"/>
  <c r="G87"/>
  <c r="G74"/>
  <c r="G82"/>
  <c r="G80"/>
  <c r="G78"/>
  <c r="G84"/>
  <c r="G88"/>
  <c r="G91"/>
  <c r="G68"/>
  <c r="G22"/>
  <c r="G20"/>
  <c r="G14"/>
  <c r="G17"/>
  <c r="G24"/>
  <c r="G16"/>
  <c r="G15"/>
  <c r="G25"/>
  <c r="G13"/>
  <c r="G8"/>
  <c r="G10"/>
  <c r="G9"/>
  <c r="G12"/>
  <c r="G18"/>
  <c r="G23"/>
  <c r="G11"/>
  <c r="G19"/>
  <c r="G21"/>
  <c r="G26"/>
  <c r="G7"/>
  <c r="G87" i="3"/>
  <c r="G85"/>
  <c r="G83"/>
  <c r="G77"/>
  <c r="G80"/>
  <c r="G79"/>
  <c r="G76"/>
  <c r="G73"/>
  <c r="G82"/>
  <c r="G86"/>
  <c r="G70"/>
  <c r="G68"/>
  <c r="G71"/>
  <c r="G72"/>
  <c r="G74"/>
  <c r="G75"/>
  <c r="G84"/>
  <c r="G78"/>
  <c r="G81"/>
  <c r="G69"/>
  <c r="G26"/>
  <c r="G15"/>
  <c r="G32"/>
  <c r="G30"/>
  <c r="G35"/>
  <c r="G19"/>
  <c r="G21"/>
  <c r="G31"/>
  <c r="G29"/>
  <c r="G34"/>
  <c r="G18"/>
  <c r="G27"/>
  <c r="G16"/>
  <c r="G22"/>
  <c r="G33"/>
  <c r="G24"/>
  <c r="G28"/>
  <c r="G17"/>
  <c r="G25"/>
  <c r="G23"/>
  <c r="G20"/>
  <c r="G8"/>
  <c r="G9"/>
  <c r="G10"/>
  <c r="G11"/>
  <c r="G12"/>
  <c r="G13"/>
  <c r="G14"/>
  <c r="G7"/>
  <c r="G74" i="4"/>
  <c r="G68"/>
  <c r="G69"/>
  <c r="G71"/>
  <c r="G76"/>
  <c r="G77"/>
  <c r="G75"/>
  <c r="G70"/>
  <c r="G73"/>
  <c r="G72"/>
  <c r="G19"/>
  <c r="G16"/>
  <c r="G11"/>
  <c r="G7"/>
  <c r="G18"/>
  <c r="G14"/>
  <c r="G15"/>
  <c r="G12"/>
  <c r="G9"/>
  <c r="G17"/>
  <c r="G10"/>
  <c r="G20"/>
  <c r="G8"/>
  <c r="G9" i="5"/>
  <c r="G8"/>
  <c r="G10"/>
  <c r="G7"/>
  <c r="G10" i="6"/>
  <c r="G11"/>
  <c r="G9"/>
  <c r="G12"/>
  <c r="G70" i="7"/>
  <c r="G68"/>
  <c r="G69"/>
  <c r="G72"/>
  <c r="G71"/>
  <c r="G9"/>
  <c r="G7"/>
  <c r="G8"/>
  <c r="G11"/>
  <c r="G70" i="8"/>
  <c r="G69"/>
  <c r="G72"/>
  <c r="G68"/>
  <c r="G71"/>
  <c r="G11"/>
  <c r="G12"/>
  <c r="G8"/>
  <c r="G10"/>
  <c r="G9"/>
  <c r="G14"/>
  <c r="G7"/>
  <c r="G13"/>
  <c r="J7" i="9" l="1"/>
</calcChain>
</file>

<file path=xl/sharedStrings.xml><?xml version="1.0" encoding="utf-8"?>
<sst xmlns="http://schemas.openxmlformats.org/spreadsheetml/2006/main" count="675" uniqueCount="258">
  <si>
    <t>№ п/п</t>
  </si>
  <si>
    <t>Территория</t>
  </si>
  <si>
    <t>Время старта</t>
  </si>
  <si>
    <t>Время финиша</t>
  </si>
  <si>
    <t>Чистое время</t>
  </si>
  <si>
    <t>Место</t>
  </si>
  <si>
    <t>№ участ.</t>
  </si>
  <si>
    <t>Главный судья - ___________________________________</t>
  </si>
  <si>
    <t>Секретарь - __________________________________</t>
  </si>
  <si>
    <t>Фамилия, имя участника</t>
  </si>
  <si>
    <t>Мальчики 2006-2008 г.р.</t>
  </si>
  <si>
    <t xml:space="preserve">Девочки 2006-2008 г.р. </t>
  </si>
  <si>
    <t>Мальчики 2004-2005 г.р.</t>
  </si>
  <si>
    <t>Девочки 2004-2005 г.р.</t>
  </si>
  <si>
    <t>Петрокаменская</t>
  </si>
  <si>
    <t>Башкарская</t>
  </si>
  <si>
    <t>Николо-Павловская</t>
  </si>
  <si>
    <t>Паньшинская</t>
  </si>
  <si>
    <t>Новоасбестовская</t>
  </si>
  <si>
    <t>Бродовская</t>
  </si>
  <si>
    <t>Сумма очков</t>
  </si>
  <si>
    <t>Итоговое место</t>
  </si>
  <si>
    <t>№          п/п</t>
  </si>
  <si>
    <t>Территориальная                           администрация</t>
  </si>
  <si>
    <t>Сумма результатов юношей</t>
  </si>
  <si>
    <t>Сумма результатов взрослых</t>
  </si>
  <si>
    <t>Общая сумма очков</t>
  </si>
  <si>
    <t>Очки</t>
  </si>
  <si>
    <t>Краснопольская</t>
  </si>
  <si>
    <t>Южаковская</t>
  </si>
  <si>
    <t>Горноуральская</t>
  </si>
  <si>
    <t>Черноисточинская</t>
  </si>
  <si>
    <t>Протокол</t>
  </si>
  <si>
    <t>Юноши 2002-2003 г.р.</t>
  </si>
  <si>
    <t>Девушки 2002-2003 г.р.</t>
  </si>
  <si>
    <t>Юноши/Мужчины 2001-1997 г.р.</t>
  </si>
  <si>
    <t>Девушки/Женщины 2001-1997 г.р.</t>
  </si>
  <si>
    <t>Мужчины 1996-1988 г.р.</t>
  </si>
  <si>
    <t>Женщины 1996-1988 г.р.</t>
  </si>
  <si>
    <t>Мужчины 1987-1978 г.р.</t>
  </si>
  <si>
    <t>Женщины 1987-1978 г.р.</t>
  </si>
  <si>
    <t>Мужчины 1977-1968 г.р.</t>
  </si>
  <si>
    <t>Женщины 1977-1968 г.р.</t>
  </si>
  <si>
    <t>Мужчины 1967 г.р. и старше</t>
  </si>
  <si>
    <t>Женщины 1967 г.р. и старше</t>
  </si>
  <si>
    <t>1 этап первенства ГГО по лыжным гонкам</t>
  </si>
  <si>
    <t>2 этап первенства ГГО по лыжным гонкам</t>
  </si>
  <si>
    <t>3 этап первенства ГГО по лыжным гонкам</t>
  </si>
  <si>
    <t>4 этап первенства ГГО по лыжным гонкам</t>
  </si>
  <si>
    <t xml:space="preserve">                Дистанция - ____ км                </t>
  </si>
  <si>
    <t>Дистанция - ___ км</t>
  </si>
  <si>
    <t xml:space="preserve">Дистанция - ___ км               </t>
  </si>
  <si>
    <t xml:space="preserve">             Дистанция - ___ км               </t>
  </si>
  <si>
    <t>Дистанция - ____ км</t>
  </si>
  <si>
    <t>первенства ГГО по лыжным гонкам (III этап)</t>
  </si>
  <si>
    <t>Дата: 10.02.2018 г.                                                                                 Место проведения: с.Николо-Павловское</t>
  </si>
  <si>
    <t>Зайцева Зинаида</t>
  </si>
  <si>
    <t>Коновалов Виктор</t>
  </si>
  <si>
    <t>Бурова Виктория</t>
  </si>
  <si>
    <t>Медведев Максим</t>
  </si>
  <si>
    <t>Черных Максим</t>
  </si>
  <si>
    <t>Гребенкин Сергей</t>
  </si>
  <si>
    <t>Елфимов Данил</t>
  </si>
  <si>
    <t>Макаров Александр</t>
  </si>
  <si>
    <t>Кристина Лекомцева</t>
  </si>
  <si>
    <t>Елизавета Захарова</t>
  </si>
  <si>
    <t>Илья Балахничев</t>
  </si>
  <si>
    <t>Забава Балахничева</t>
  </si>
  <si>
    <t>Галина Белых</t>
  </si>
  <si>
    <t>Юлия Железнова</t>
  </si>
  <si>
    <t>Анастасия Карпова</t>
  </si>
  <si>
    <t>Анжела Лукина</t>
  </si>
  <si>
    <t>Иван Кошман</t>
  </si>
  <si>
    <t>Савелий Ялунин</t>
  </si>
  <si>
    <t>Вячеслав Краснов</t>
  </si>
  <si>
    <t>Николай Тупицин</t>
  </si>
  <si>
    <t>МБОУ СОШ №4 Лая</t>
  </si>
  <si>
    <t>Павел Канусик</t>
  </si>
  <si>
    <t>Михаил Селезнев</t>
  </si>
  <si>
    <t xml:space="preserve">Анастасия Пузанова </t>
  </si>
  <si>
    <t>Юлия Качилова</t>
  </si>
  <si>
    <t>Илья Алексеев</t>
  </si>
  <si>
    <t>Агафонова Анастасия</t>
  </si>
  <si>
    <t>Светлана Долматова</t>
  </si>
  <si>
    <t>Тимофей Солдаткин</t>
  </si>
  <si>
    <t>Светлана Пономарева</t>
  </si>
  <si>
    <t>Данил Пономарев</t>
  </si>
  <si>
    <t xml:space="preserve">Башкарская </t>
  </si>
  <si>
    <t>Надежда Паньшина</t>
  </si>
  <si>
    <t xml:space="preserve">Анастасия Полева </t>
  </si>
  <si>
    <t>Наталья Качур</t>
  </si>
  <si>
    <t>Антон Бобин</t>
  </si>
  <si>
    <t>Данил Овчинников</t>
  </si>
  <si>
    <t>Константин Бавжис</t>
  </si>
  <si>
    <t>Кристина Шамкаева</t>
  </si>
  <si>
    <t>Валентина Шестакова</t>
  </si>
  <si>
    <t>Станислав Пономарев</t>
  </si>
  <si>
    <t>МАОУ СОШ №5 Н-П</t>
  </si>
  <si>
    <t>Максим Вилисов</t>
  </si>
  <si>
    <t>Иван Афанасьев</t>
  </si>
  <si>
    <t>Андрей Ялунин</t>
  </si>
  <si>
    <t xml:space="preserve">Оксана Овчинникова </t>
  </si>
  <si>
    <t>Екатерина Слюнко</t>
  </si>
  <si>
    <t>Яна Коньшакова</t>
  </si>
  <si>
    <t>Александр Лобок</t>
  </si>
  <si>
    <t>Максим Будников</t>
  </si>
  <si>
    <t>Ростислав Сологаев</t>
  </si>
  <si>
    <t xml:space="preserve">Диана Кононова </t>
  </si>
  <si>
    <t>Карина Якушевич</t>
  </si>
  <si>
    <t>Ксения Телицина</t>
  </si>
  <si>
    <t>Максим Лямов</t>
  </si>
  <si>
    <t>Степан Мишин</t>
  </si>
  <si>
    <t>Анна Вычугжанина</t>
  </si>
  <si>
    <t>Дарья Панфилова</t>
  </si>
  <si>
    <t>Виктория Слюнко</t>
  </si>
  <si>
    <t>Наталья Двоеглазова</t>
  </si>
  <si>
    <t>Валентина Воробьева</t>
  </si>
  <si>
    <t>Ольга Францева</t>
  </si>
  <si>
    <t>Валентина Шадрина</t>
  </si>
  <si>
    <t>Ольга Двоеглазова</t>
  </si>
  <si>
    <t>Екатерина Подкорытова</t>
  </si>
  <si>
    <t>Евгений Штейников</t>
  </si>
  <si>
    <t>Анатолий Касимов</t>
  </si>
  <si>
    <t>Сергей Зайцев</t>
  </si>
  <si>
    <t>Игорь Блинов</t>
  </si>
  <si>
    <t>Татьяна Шестакова</t>
  </si>
  <si>
    <t>Борис Кобелев</t>
  </si>
  <si>
    <t>Дмитрий Пушкарев</t>
  </si>
  <si>
    <t>Александр Южаков</t>
  </si>
  <si>
    <t>Анастасия Коночкина</t>
  </si>
  <si>
    <t>Снежана Южакова</t>
  </si>
  <si>
    <t>Анатолий Южаков</t>
  </si>
  <si>
    <t>Кирилл Козлов</t>
  </si>
  <si>
    <t>Александр Лилин</t>
  </si>
  <si>
    <t>Максим Малыгин</t>
  </si>
  <si>
    <t>МАОУ СОШ №24 Гор.</t>
  </si>
  <si>
    <t>Захар Меленберг</t>
  </si>
  <si>
    <t>Екатерина Артемова</t>
  </si>
  <si>
    <t>Валерия Щерба</t>
  </si>
  <si>
    <t xml:space="preserve">Никита Гомзиков </t>
  </si>
  <si>
    <t>Ярослав Бобков</t>
  </si>
  <si>
    <t>Вадим Кишков</t>
  </si>
  <si>
    <t>Денис Щерба</t>
  </si>
  <si>
    <t>Андрей Петров</t>
  </si>
  <si>
    <t>Ольга Гриненко</t>
  </si>
  <si>
    <t>Вероника Каногина</t>
  </si>
  <si>
    <t>Сергей Петелин</t>
  </si>
  <si>
    <t>Николай Кривошеев</t>
  </si>
  <si>
    <t>Иван Бельников</t>
  </si>
  <si>
    <t>Дарья Мухамбетгалиева</t>
  </si>
  <si>
    <t>Никита Ваганов</t>
  </si>
  <si>
    <t>Екатерина Малькова</t>
  </si>
  <si>
    <t>Артем Лысов</t>
  </si>
  <si>
    <t>Евгения Челнокова</t>
  </si>
  <si>
    <t>Никита Чирков</t>
  </si>
  <si>
    <t>Михаил Паньшин</t>
  </si>
  <si>
    <t>Иван Татауров</t>
  </si>
  <si>
    <t>Полина Малькова</t>
  </si>
  <si>
    <t>Дарья Авдюкова</t>
  </si>
  <si>
    <t>Кирилл Суханов</t>
  </si>
  <si>
    <t>Апполинария Вассина</t>
  </si>
  <si>
    <t>Александр Волчок</t>
  </si>
  <si>
    <t>Влад Жилин</t>
  </si>
  <si>
    <t>Николай Долотин</t>
  </si>
  <si>
    <t>Александр Онохов</t>
  </si>
  <si>
    <t xml:space="preserve">Дмитрий Бызов </t>
  </si>
  <si>
    <t>Вилена Спорыхина</t>
  </si>
  <si>
    <t>Алина Иванова</t>
  </si>
  <si>
    <t>Михаил Шестериков</t>
  </si>
  <si>
    <t>Андрей Новожилов</t>
  </si>
  <si>
    <t>Наталья Маркова</t>
  </si>
  <si>
    <t>Евгений Зяблов</t>
  </si>
  <si>
    <t>Егор Копылов</t>
  </si>
  <si>
    <t>Сергей Николаев</t>
  </si>
  <si>
    <t>Татьяна Алексеева</t>
  </si>
  <si>
    <t>Алексей Паньшин</t>
  </si>
  <si>
    <t>Геннадий Татауров</t>
  </si>
  <si>
    <t>Василий Кодакин</t>
  </si>
  <si>
    <t>Евгений Авдюков</t>
  </si>
  <si>
    <t>Виктор Аникин</t>
  </si>
  <si>
    <t>Тимофей Волошин</t>
  </si>
  <si>
    <t>Виталий Зверев</t>
  </si>
  <si>
    <t>Денис Паньшин</t>
  </si>
  <si>
    <t>Лейла Гурбанова</t>
  </si>
  <si>
    <t>Марина Латкина</t>
  </si>
  <si>
    <t>Ирина Поликарпова</t>
  </si>
  <si>
    <t>Ксения Сарапулова</t>
  </si>
  <si>
    <t>Артем Паньшин</t>
  </si>
  <si>
    <t>Егор Сарапулов</t>
  </si>
  <si>
    <t>Людмила Кузнецова</t>
  </si>
  <si>
    <t>Рафаил Гурбанов</t>
  </si>
  <si>
    <t>Дмитрий Сахауве</t>
  </si>
  <si>
    <t>Геннадий Шаламов</t>
  </si>
  <si>
    <t>Андрей Шульгин</t>
  </si>
  <si>
    <t>Марина Паньшина</t>
  </si>
  <si>
    <t xml:space="preserve">Александр Казанцев </t>
  </si>
  <si>
    <t>Полина Волошина</t>
  </si>
  <si>
    <t>Юлия Бызова</t>
  </si>
  <si>
    <t>Наталья Латкина</t>
  </si>
  <si>
    <t>Анна Паньшина</t>
  </si>
  <si>
    <t>Виктория Вахрушева</t>
  </si>
  <si>
    <t>Ольга Савина</t>
  </si>
  <si>
    <t>Елена Кондратьева</t>
  </si>
  <si>
    <t>Александр Поляков</t>
  </si>
  <si>
    <t xml:space="preserve">Роман Чусов </t>
  </si>
  <si>
    <t>Кирилл Середкин</t>
  </si>
  <si>
    <t>Арсений Ширинкин</t>
  </si>
  <si>
    <t>Ангелина Скороходова</t>
  </si>
  <si>
    <t>Дарья Порываева</t>
  </si>
  <si>
    <t>Евгения Видякина</t>
  </si>
  <si>
    <t>Данил Брехов</t>
  </si>
  <si>
    <t>Анна Зайкова</t>
  </si>
  <si>
    <t>Алена Видякина</t>
  </si>
  <si>
    <t>Илья Власов</t>
  </si>
  <si>
    <t>Александр Бромберг</t>
  </si>
  <si>
    <t>Ростислав Клинов</t>
  </si>
  <si>
    <t>Алексей Зяблов</t>
  </si>
  <si>
    <t>Дмитрий Николаев</t>
  </si>
  <si>
    <t>Елена Новожилова</t>
  </si>
  <si>
    <t>Виктор Береговых</t>
  </si>
  <si>
    <t>Сергей Виноградов</t>
  </si>
  <si>
    <t>Дарья Турышева</t>
  </si>
  <si>
    <t>Анна Конева</t>
  </si>
  <si>
    <t>Андрей Мягков</t>
  </si>
  <si>
    <t>Ульяна Боровских</t>
  </si>
  <si>
    <t>Анна Маркина</t>
  </si>
  <si>
    <t>Дарья Скороходова</t>
  </si>
  <si>
    <t>Анастасия Погодина</t>
  </si>
  <si>
    <t>Алина Брюханова</t>
  </si>
  <si>
    <t>Анастасия Путилова</t>
  </si>
  <si>
    <t>Варвара Сергеева</t>
  </si>
  <si>
    <t>Виктория Солдаткина</t>
  </si>
  <si>
    <t>Евгений Рябинин</t>
  </si>
  <si>
    <t>Лиза Шитова</t>
  </si>
  <si>
    <t>Сергей Голышев</t>
  </si>
  <si>
    <t>Татьяна Головнина</t>
  </si>
  <si>
    <t>Иван Головнин</t>
  </si>
  <si>
    <t>Егор Штреккер</t>
  </si>
  <si>
    <t>Александра Истомина</t>
  </si>
  <si>
    <t>Синегорская</t>
  </si>
  <si>
    <t>Данил Сафронов</t>
  </si>
  <si>
    <t>Данил Храбрых</t>
  </si>
  <si>
    <t>Дарья Хорошавина</t>
  </si>
  <si>
    <t>Карина Хорошавина</t>
  </si>
  <si>
    <t>Марина Хорошавина</t>
  </si>
  <si>
    <t>Вадим Омельчук</t>
  </si>
  <si>
    <t>Никита Титов</t>
  </si>
  <si>
    <t>Полина Гопанюк</t>
  </si>
  <si>
    <t>Кирилл Спирин</t>
  </si>
  <si>
    <t>Станислав Квятковский</t>
  </si>
  <si>
    <t>Алена Орлова</t>
  </si>
  <si>
    <t>Николай Пономарев</t>
  </si>
  <si>
    <t>Сергей Копалов</t>
  </si>
  <si>
    <t>Олеся Самойлова</t>
  </si>
  <si>
    <t>Иван Пестриков</t>
  </si>
  <si>
    <t>Яна Другакова</t>
  </si>
  <si>
    <t>Петр Савин</t>
  </si>
  <si>
    <t>Артем Марванов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</si>
</sst>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2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1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11" xfId="0" applyFont="1" applyFill="1" applyBorder="1"/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workbookViewId="0">
      <selection activeCell="G27" sqref="G27"/>
    </sheetView>
  </sheetViews>
  <sheetFormatPr defaultColWidth="9.140625" defaultRowHeight="18.75"/>
  <cols>
    <col min="1" max="1" width="5.5703125" style="1" customWidth="1"/>
    <col min="2" max="2" width="28" style="1" customWidth="1"/>
    <col min="3" max="3" width="28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10</v>
      </c>
      <c r="B4" s="54"/>
      <c r="C4" s="54"/>
      <c r="D4" s="54"/>
      <c r="E4" s="54"/>
      <c r="F4" s="54"/>
      <c r="G4" s="54"/>
      <c r="H4" s="54"/>
    </row>
    <row r="5" spans="1:8">
      <c r="A5" s="55" t="s">
        <v>49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178</v>
      </c>
      <c r="C7" s="4" t="s">
        <v>17</v>
      </c>
      <c r="D7" s="10">
        <v>92</v>
      </c>
      <c r="E7" s="5">
        <v>1.4583333333333332E-2</v>
      </c>
      <c r="F7" s="5">
        <v>2.1168981481481483E-2</v>
      </c>
      <c r="G7" s="5">
        <f t="shared" ref="G7:G26" si="0">F7-E7</f>
        <v>6.5856481481481512E-3</v>
      </c>
      <c r="H7" s="3">
        <v>1</v>
      </c>
    </row>
    <row r="8" spans="1:8">
      <c r="A8" s="3">
        <v>2</v>
      </c>
      <c r="B8" s="7" t="s">
        <v>150</v>
      </c>
      <c r="C8" s="36" t="s">
        <v>14</v>
      </c>
      <c r="D8" s="3">
        <v>98</v>
      </c>
      <c r="E8" s="5">
        <v>1.4583333333333332E-2</v>
      </c>
      <c r="F8" s="39">
        <v>2.1365740740740741E-2</v>
      </c>
      <c r="G8" s="5">
        <f t="shared" si="0"/>
        <v>6.7824074074074089E-3</v>
      </c>
      <c r="H8" s="10">
        <v>2</v>
      </c>
    </row>
    <row r="9" spans="1:8">
      <c r="A9" s="3">
        <v>3</v>
      </c>
      <c r="B9" s="4" t="s">
        <v>154</v>
      </c>
      <c r="C9" s="4" t="s">
        <v>14</v>
      </c>
      <c r="D9" s="3">
        <v>95</v>
      </c>
      <c r="E9" s="5">
        <v>1.4583333333333332E-2</v>
      </c>
      <c r="F9" s="5">
        <v>2.1562499999999998E-2</v>
      </c>
      <c r="G9" s="5">
        <f t="shared" si="0"/>
        <v>6.9791666666666665E-3</v>
      </c>
      <c r="H9" s="3">
        <v>3</v>
      </c>
    </row>
    <row r="10" spans="1:8">
      <c r="A10" s="3">
        <v>4</v>
      </c>
      <c r="B10" s="4" t="s">
        <v>179</v>
      </c>
      <c r="C10" s="4" t="s">
        <v>17</v>
      </c>
      <c r="D10" s="10">
        <v>96</v>
      </c>
      <c r="E10" s="5">
        <v>1.4583333333333332E-2</v>
      </c>
      <c r="F10" s="5">
        <v>2.1574074074074075E-2</v>
      </c>
      <c r="G10" s="5">
        <f t="shared" si="0"/>
        <v>6.9907407407407435E-3</v>
      </c>
      <c r="H10" s="3">
        <v>4</v>
      </c>
    </row>
    <row r="11" spans="1:8">
      <c r="A11" s="3">
        <v>5</v>
      </c>
      <c r="B11" s="7" t="s">
        <v>206</v>
      </c>
      <c r="C11" s="7" t="s">
        <v>19</v>
      </c>
      <c r="D11" s="3">
        <v>97</v>
      </c>
      <c r="E11" s="5">
        <v>1.4583333333333332E-2</v>
      </c>
      <c r="F11" s="5">
        <v>2.179398148148148E-2</v>
      </c>
      <c r="G11" s="5">
        <f t="shared" si="0"/>
        <v>7.2106481481481483E-3</v>
      </c>
      <c r="H11" s="10">
        <v>5</v>
      </c>
    </row>
    <row r="12" spans="1:8">
      <c r="A12" s="3">
        <v>6</v>
      </c>
      <c r="B12" s="7" t="s">
        <v>152</v>
      </c>
      <c r="C12" s="7" t="s">
        <v>14</v>
      </c>
      <c r="D12" s="3">
        <v>93</v>
      </c>
      <c r="E12" s="5">
        <v>1.4583333333333332E-2</v>
      </c>
      <c r="F12" s="5">
        <v>2.1817129629629631E-2</v>
      </c>
      <c r="G12" s="5">
        <f t="shared" si="0"/>
        <v>7.2337962962962989E-3</v>
      </c>
      <c r="H12" s="3">
        <v>6</v>
      </c>
    </row>
    <row r="13" spans="1:8">
      <c r="A13" s="3">
        <v>7</v>
      </c>
      <c r="B13" s="7" t="s">
        <v>182</v>
      </c>
      <c r="C13" s="7" t="s">
        <v>17</v>
      </c>
      <c r="D13" s="3">
        <v>880</v>
      </c>
      <c r="E13" s="5">
        <v>1.4583333333333332E-2</v>
      </c>
      <c r="F13" s="5">
        <v>2.2152777777777775E-2</v>
      </c>
      <c r="G13" s="5">
        <f t="shared" si="0"/>
        <v>7.5694444444444429E-3</v>
      </c>
      <c r="H13" s="3">
        <v>7</v>
      </c>
    </row>
    <row r="14" spans="1:8">
      <c r="A14" s="3">
        <v>8</v>
      </c>
      <c r="B14" s="7" t="s">
        <v>181</v>
      </c>
      <c r="C14" s="7" t="s">
        <v>17</v>
      </c>
      <c r="D14" s="10">
        <v>94</v>
      </c>
      <c r="E14" s="5">
        <v>1.4583333333333332E-2</v>
      </c>
      <c r="F14" s="5">
        <v>2.2280092592592591E-2</v>
      </c>
      <c r="G14" s="5">
        <f t="shared" si="0"/>
        <v>7.6967592592592591E-3</v>
      </c>
      <c r="H14" s="10">
        <v>8</v>
      </c>
    </row>
    <row r="15" spans="1:8">
      <c r="A15" s="3">
        <v>9</v>
      </c>
      <c r="B15" s="7" t="s">
        <v>180</v>
      </c>
      <c r="C15" s="7" t="s">
        <v>17</v>
      </c>
      <c r="D15" s="10">
        <v>101</v>
      </c>
      <c r="E15" s="5">
        <v>1.4583333333333332E-2</v>
      </c>
      <c r="F15" s="5">
        <v>2.3032407407407404E-2</v>
      </c>
      <c r="G15" s="5">
        <f t="shared" si="0"/>
        <v>8.4490740740740724E-3</v>
      </c>
      <c r="H15" s="3">
        <v>9</v>
      </c>
    </row>
    <row r="16" spans="1:8">
      <c r="A16" s="3">
        <v>10</v>
      </c>
      <c r="B16" s="7" t="s">
        <v>75</v>
      </c>
      <c r="C16" s="7" t="s">
        <v>76</v>
      </c>
      <c r="D16" s="10">
        <v>106</v>
      </c>
      <c r="E16" s="5">
        <v>1.6666666666666666E-2</v>
      </c>
      <c r="F16" s="5">
        <v>2.6388888888888889E-2</v>
      </c>
      <c r="G16" s="5">
        <f t="shared" si="0"/>
        <v>9.7222222222222224E-3</v>
      </c>
      <c r="H16" s="3">
        <v>10</v>
      </c>
    </row>
    <row r="17" spans="1:8">
      <c r="A17" s="3">
        <v>13</v>
      </c>
      <c r="B17" s="4" t="s">
        <v>84</v>
      </c>
      <c r="C17" s="4" t="s">
        <v>15</v>
      </c>
      <c r="D17" s="10">
        <v>109</v>
      </c>
      <c r="E17" s="5">
        <v>1.6666666666666666E-2</v>
      </c>
      <c r="F17" s="5">
        <v>2.6782407407407408E-2</v>
      </c>
      <c r="G17" s="5">
        <f t="shared" si="0"/>
        <v>1.0115740740740741E-2</v>
      </c>
      <c r="H17" s="10">
        <v>11</v>
      </c>
    </row>
    <row r="18" spans="1:8">
      <c r="A18" s="3">
        <v>14</v>
      </c>
      <c r="B18" s="7" t="s">
        <v>155</v>
      </c>
      <c r="C18" s="7" t="s">
        <v>14</v>
      </c>
      <c r="D18" s="3">
        <v>113</v>
      </c>
      <c r="E18" s="5">
        <v>1.6666666666666666E-2</v>
      </c>
      <c r="F18" s="5">
        <v>2.7025462962962959E-2</v>
      </c>
      <c r="G18" s="5">
        <f t="shared" si="0"/>
        <v>1.0358796296296293E-2</v>
      </c>
      <c r="H18" s="3">
        <v>12</v>
      </c>
    </row>
    <row r="19" spans="1:8">
      <c r="A19" s="3">
        <v>15</v>
      </c>
      <c r="B19" s="7" t="s">
        <v>251</v>
      </c>
      <c r="C19" s="7" t="s">
        <v>97</v>
      </c>
      <c r="D19" s="10">
        <v>90</v>
      </c>
      <c r="E19" s="5">
        <v>1.6666666666666666E-2</v>
      </c>
      <c r="F19" s="5">
        <v>2.8252314814814813E-2</v>
      </c>
      <c r="G19" s="5">
        <f t="shared" si="0"/>
        <v>1.1585648148148147E-2</v>
      </c>
      <c r="H19" s="3">
        <v>13</v>
      </c>
    </row>
    <row r="20" spans="1:8">
      <c r="A20" s="3">
        <v>16</v>
      </c>
      <c r="B20" s="7" t="s">
        <v>252</v>
      </c>
      <c r="C20" s="7" t="s">
        <v>97</v>
      </c>
      <c r="D20" s="10">
        <v>104</v>
      </c>
      <c r="E20" s="5">
        <v>1.6666666666666666E-2</v>
      </c>
      <c r="F20" s="39">
        <v>2.836805555555556E-2</v>
      </c>
      <c r="G20" s="5">
        <f t="shared" si="0"/>
        <v>1.1701388888888893E-2</v>
      </c>
      <c r="H20" s="10">
        <v>14</v>
      </c>
    </row>
    <row r="21" spans="1:8">
      <c r="A21" s="3">
        <v>17</v>
      </c>
      <c r="B21" s="4" t="s">
        <v>249</v>
      </c>
      <c r="C21" s="4" t="s">
        <v>239</v>
      </c>
      <c r="D21" s="10">
        <v>103</v>
      </c>
      <c r="E21" s="5">
        <v>1.6666666666666666E-2</v>
      </c>
      <c r="F21" s="5">
        <v>2.8923611111111108E-2</v>
      </c>
      <c r="G21" s="5">
        <f t="shared" si="0"/>
        <v>1.2256944444444442E-2</v>
      </c>
      <c r="H21" s="3">
        <v>15</v>
      </c>
    </row>
    <row r="22" spans="1:8">
      <c r="A22" s="3">
        <v>18</v>
      </c>
      <c r="B22" s="44" t="s">
        <v>72</v>
      </c>
      <c r="C22" s="43" t="s">
        <v>31</v>
      </c>
      <c r="D22" s="3">
        <v>114</v>
      </c>
      <c r="E22" s="5">
        <v>1.6666666666666666E-2</v>
      </c>
      <c r="F22" s="5">
        <v>3.4097222222222223E-2</v>
      </c>
      <c r="G22" s="5">
        <f t="shared" si="0"/>
        <v>1.7430555555555557E-2</v>
      </c>
      <c r="H22" s="3">
        <v>16</v>
      </c>
    </row>
    <row r="23" spans="1:8">
      <c r="A23" s="3">
        <v>19</v>
      </c>
      <c r="B23" s="4" t="s">
        <v>73</v>
      </c>
      <c r="C23" s="4" t="s">
        <v>31</v>
      </c>
      <c r="D23" s="3">
        <v>115</v>
      </c>
      <c r="E23" s="5">
        <v>1.6666666666666666E-2</v>
      </c>
      <c r="F23" s="5">
        <v>3.412037037037037E-2</v>
      </c>
      <c r="G23" s="5">
        <f t="shared" si="0"/>
        <v>1.7453703703703704E-2</v>
      </c>
      <c r="H23" s="10">
        <v>17</v>
      </c>
    </row>
    <row r="24" spans="1:8">
      <c r="A24" s="3">
        <v>20</v>
      </c>
      <c r="B24" s="4" t="s">
        <v>74</v>
      </c>
      <c r="C24" s="4" t="s">
        <v>31</v>
      </c>
      <c r="D24" s="10">
        <v>105</v>
      </c>
      <c r="E24" s="5">
        <v>1.6666666666666666E-2</v>
      </c>
      <c r="F24" s="39">
        <v>3.5555555555555556E-2</v>
      </c>
      <c r="G24" s="5">
        <f t="shared" si="0"/>
        <v>1.8888888888888889E-2</v>
      </c>
      <c r="H24" s="3">
        <v>18</v>
      </c>
    </row>
    <row r="25" spans="1:8">
      <c r="A25" s="3">
        <v>21</v>
      </c>
      <c r="B25" s="4" t="s">
        <v>237</v>
      </c>
      <c r="C25" s="7" t="s">
        <v>30</v>
      </c>
      <c r="D25" s="10">
        <v>108</v>
      </c>
      <c r="E25" s="5">
        <v>1.6666666666666666E-2</v>
      </c>
      <c r="F25" s="5">
        <v>3.6307870370370372E-2</v>
      </c>
      <c r="G25" s="5">
        <f t="shared" si="0"/>
        <v>1.9641203703703706E-2</v>
      </c>
      <c r="H25" s="3">
        <v>19</v>
      </c>
    </row>
    <row r="26" spans="1:8">
      <c r="A26" s="3">
        <v>22</v>
      </c>
      <c r="B26" s="4" t="s">
        <v>236</v>
      </c>
      <c r="C26" s="4" t="s">
        <v>30</v>
      </c>
      <c r="D26" s="10">
        <v>107</v>
      </c>
      <c r="E26" s="5">
        <v>1.6666666666666666E-2</v>
      </c>
      <c r="F26" s="5">
        <v>4.2326388888888893E-2</v>
      </c>
      <c r="G26" s="5">
        <f t="shared" si="0"/>
        <v>2.5659722222222226E-2</v>
      </c>
      <c r="H26" s="10">
        <v>20</v>
      </c>
    </row>
    <row r="27" spans="1:8">
      <c r="A27" s="3">
        <v>23</v>
      </c>
      <c r="B27" s="7"/>
      <c r="C27" s="7"/>
      <c r="D27" s="7"/>
      <c r="E27" s="7"/>
      <c r="F27" s="7"/>
      <c r="G27" s="7"/>
      <c r="H27" s="3"/>
    </row>
    <row r="28" spans="1:8">
      <c r="A28" s="3">
        <v>24</v>
      </c>
      <c r="B28" s="7"/>
      <c r="C28" s="7"/>
      <c r="D28" s="7"/>
      <c r="E28" s="7"/>
      <c r="F28" s="7"/>
      <c r="G28" s="7"/>
      <c r="H28" s="3"/>
    </row>
    <row r="29" spans="1:8">
      <c r="A29" s="3">
        <v>25</v>
      </c>
      <c r="B29" s="7"/>
      <c r="C29" s="7"/>
      <c r="D29" s="7"/>
      <c r="E29" s="5"/>
      <c r="F29" s="7"/>
      <c r="G29" s="5"/>
      <c r="H29" s="7"/>
    </row>
    <row r="30" spans="1:8">
      <c r="A30" s="3">
        <v>26</v>
      </c>
      <c r="B30" s="7"/>
      <c r="C30" s="7"/>
      <c r="D30" s="3"/>
      <c r="E30" s="5"/>
      <c r="F30" s="5"/>
      <c r="G30" s="5"/>
      <c r="H30" s="3"/>
    </row>
    <row r="31" spans="1:8">
      <c r="A31" s="3">
        <v>27</v>
      </c>
      <c r="B31" s="4"/>
      <c r="C31" s="4"/>
      <c r="D31" s="3"/>
      <c r="E31" s="5"/>
      <c r="F31" s="5"/>
      <c r="G31" s="5"/>
      <c r="H31" s="3"/>
    </row>
    <row r="32" spans="1:8">
      <c r="A32" s="3">
        <v>28</v>
      </c>
      <c r="B32" s="4"/>
      <c r="C32" s="4"/>
      <c r="D32" s="3"/>
      <c r="E32" s="5"/>
      <c r="F32" s="5"/>
      <c r="G32" s="5"/>
      <c r="H32" s="3"/>
    </row>
    <row r="33" spans="1:8">
      <c r="A33" s="3">
        <v>29</v>
      </c>
      <c r="B33" s="4"/>
      <c r="C33" s="4"/>
      <c r="D33" s="3"/>
      <c r="E33" s="5"/>
      <c r="F33" s="5"/>
      <c r="G33" s="5"/>
      <c r="H33" s="3"/>
    </row>
    <row r="34" spans="1:8">
      <c r="A34" s="3">
        <v>30</v>
      </c>
      <c r="B34" s="4"/>
      <c r="C34" s="4"/>
      <c r="D34" s="3"/>
      <c r="E34" s="5"/>
      <c r="F34" s="5"/>
      <c r="G34" s="5"/>
      <c r="H34" s="3"/>
    </row>
    <row r="35" spans="1:8">
      <c r="A35" s="3">
        <v>31</v>
      </c>
      <c r="B35" s="4"/>
      <c r="C35" s="4"/>
      <c r="D35" s="3"/>
      <c r="E35" s="5"/>
      <c r="F35" s="5"/>
      <c r="G35" s="5"/>
      <c r="H35" s="3"/>
    </row>
    <row r="36" spans="1:8">
      <c r="A36" s="3">
        <v>32</v>
      </c>
      <c r="B36" s="4"/>
      <c r="C36" s="4"/>
      <c r="D36" s="3"/>
      <c r="E36" s="5"/>
      <c r="F36" s="5"/>
      <c r="G36" s="5"/>
      <c r="H36" s="3"/>
    </row>
    <row r="37" spans="1:8">
      <c r="A37" s="3">
        <v>33</v>
      </c>
      <c r="B37" s="4"/>
      <c r="C37" s="4"/>
      <c r="D37" s="3"/>
      <c r="E37" s="5"/>
      <c r="F37" s="5"/>
      <c r="G37" s="5"/>
      <c r="H37" s="3"/>
    </row>
    <row r="38" spans="1:8">
      <c r="A38" s="3">
        <v>34</v>
      </c>
      <c r="B38" s="4"/>
      <c r="C38" s="4"/>
      <c r="D38" s="3"/>
      <c r="E38" s="5"/>
      <c r="F38" s="5"/>
      <c r="G38" s="5"/>
      <c r="H38" s="3"/>
    </row>
    <row r="39" spans="1:8">
      <c r="A39" s="3">
        <v>35</v>
      </c>
      <c r="B39" s="7"/>
      <c r="C39" s="7"/>
      <c r="D39" s="7"/>
      <c r="E39" s="8"/>
      <c r="F39" s="8"/>
      <c r="G39" s="5"/>
      <c r="H39" s="7"/>
    </row>
    <row r="40" spans="1:8">
      <c r="A40" s="3">
        <v>36</v>
      </c>
      <c r="B40" s="7"/>
      <c r="C40" s="7"/>
      <c r="D40" s="7"/>
      <c r="E40" s="8"/>
      <c r="F40" s="8"/>
      <c r="G40" s="5"/>
      <c r="H40" s="7"/>
    </row>
    <row r="41" spans="1:8">
      <c r="A41" s="3">
        <v>37</v>
      </c>
      <c r="B41" s="7"/>
      <c r="C41" s="7"/>
      <c r="D41" s="7"/>
      <c r="E41" s="8"/>
      <c r="F41" s="8"/>
      <c r="G41" s="5"/>
      <c r="H41" s="7"/>
    </row>
    <row r="42" spans="1:8">
      <c r="A42" s="3">
        <v>38</v>
      </c>
      <c r="B42" s="7"/>
      <c r="C42" s="7"/>
      <c r="D42" s="7"/>
      <c r="E42" s="8"/>
      <c r="F42" s="8"/>
      <c r="G42" s="5"/>
      <c r="H42" s="7"/>
    </row>
    <row r="43" spans="1:8">
      <c r="A43" s="3">
        <v>39</v>
      </c>
      <c r="B43" s="7"/>
      <c r="C43" s="7"/>
      <c r="D43" s="7"/>
      <c r="E43" s="8"/>
      <c r="F43" s="8"/>
      <c r="G43" s="5"/>
      <c r="H43" s="7"/>
    </row>
    <row r="44" spans="1:8">
      <c r="A44" s="3">
        <v>40</v>
      </c>
      <c r="B44" s="7"/>
      <c r="C44" s="7"/>
      <c r="D44" s="7"/>
      <c r="E44" s="8"/>
      <c r="F44" s="8"/>
      <c r="G44" s="5"/>
      <c r="H44" s="7"/>
    </row>
    <row r="45" spans="1:8">
      <c r="A45" s="3">
        <v>41</v>
      </c>
      <c r="B45" s="7"/>
      <c r="C45" s="7"/>
      <c r="D45" s="7"/>
      <c r="E45" s="8"/>
      <c r="F45" s="8"/>
      <c r="G45" s="5"/>
      <c r="H45" s="7"/>
    </row>
    <row r="46" spans="1:8">
      <c r="A46" s="3">
        <v>42</v>
      </c>
      <c r="B46" s="7"/>
      <c r="C46" s="7"/>
      <c r="D46" s="7"/>
      <c r="E46" s="8"/>
      <c r="F46" s="8"/>
      <c r="G46" s="5"/>
      <c r="H46" s="7"/>
    </row>
    <row r="47" spans="1:8">
      <c r="A47" s="3">
        <v>43</v>
      </c>
      <c r="B47" s="7"/>
      <c r="C47" s="7"/>
      <c r="D47" s="7"/>
      <c r="E47" s="8"/>
      <c r="F47" s="8"/>
      <c r="G47" s="5"/>
      <c r="H47" s="7"/>
    </row>
    <row r="48" spans="1:8">
      <c r="A48" s="3">
        <v>44</v>
      </c>
      <c r="B48" s="7"/>
      <c r="C48" s="7"/>
      <c r="D48" s="7"/>
      <c r="E48" s="8"/>
      <c r="F48" s="8"/>
      <c r="G48" s="5"/>
      <c r="H48" s="7"/>
    </row>
    <row r="49" spans="1:8">
      <c r="A49" s="3">
        <v>45</v>
      </c>
      <c r="B49" s="7"/>
      <c r="C49" s="7"/>
      <c r="D49" s="7"/>
      <c r="E49" s="8"/>
      <c r="F49" s="8"/>
      <c r="G49" s="5"/>
      <c r="H49" s="7"/>
    </row>
    <row r="50" spans="1:8">
      <c r="A50" s="3">
        <v>46</v>
      </c>
      <c r="B50" s="7"/>
      <c r="C50" s="7"/>
      <c r="D50" s="7"/>
      <c r="E50" s="8"/>
      <c r="F50" s="8"/>
      <c r="G50" s="5"/>
      <c r="H50" s="7"/>
    </row>
    <row r="51" spans="1:8">
      <c r="A51" s="3">
        <v>47</v>
      </c>
      <c r="B51" s="7"/>
      <c r="C51" s="7"/>
      <c r="D51" s="7"/>
      <c r="E51" s="8"/>
      <c r="F51" s="8"/>
      <c r="G51" s="5"/>
      <c r="H51" s="7"/>
    </row>
    <row r="52" spans="1:8">
      <c r="A52" s="52" t="s">
        <v>7</v>
      </c>
      <c r="B52" s="52"/>
      <c r="C52" s="52"/>
      <c r="D52" s="52"/>
      <c r="E52" s="52"/>
      <c r="F52" s="52"/>
      <c r="G52" s="52"/>
      <c r="H52" s="52"/>
    </row>
    <row r="53" spans="1:8">
      <c r="A53" s="53" t="s">
        <v>8</v>
      </c>
      <c r="B53" s="53"/>
      <c r="C53" s="53"/>
      <c r="D53" s="53"/>
      <c r="E53" s="53"/>
      <c r="F53" s="53"/>
      <c r="G53" s="53"/>
      <c r="H53" s="53"/>
    </row>
    <row r="54" spans="1:8">
      <c r="A54" s="41"/>
      <c r="B54" s="41"/>
      <c r="C54" s="41"/>
      <c r="D54" s="41"/>
      <c r="E54" s="41"/>
      <c r="F54" s="41"/>
      <c r="G54" s="41"/>
      <c r="H54" s="41"/>
    </row>
    <row r="55" spans="1:8">
      <c r="A55" s="42"/>
      <c r="B55" s="42"/>
      <c r="C55" s="42"/>
      <c r="D55" s="42"/>
      <c r="E55" s="42"/>
      <c r="F55" s="42"/>
      <c r="G55" s="42"/>
      <c r="H55" s="42"/>
    </row>
    <row r="56" spans="1:8">
      <c r="A56" s="44"/>
      <c r="B56" s="44"/>
      <c r="C56" s="44"/>
      <c r="D56" s="44"/>
      <c r="E56" s="44"/>
      <c r="F56" s="44"/>
      <c r="G56" s="44"/>
      <c r="H56" s="44"/>
    </row>
    <row r="57" spans="1:8">
      <c r="A57" s="44"/>
      <c r="B57" s="44"/>
      <c r="C57" s="44"/>
      <c r="D57" s="44"/>
      <c r="E57" s="44"/>
      <c r="F57" s="44"/>
      <c r="G57" s="44"/>
      <c r="H57" s="44"/>
    </row>
    <row r="58" spans="1:8">
      <c r="A58" s="44"/>
      <c r="B58" s="44"/>
      <c r="C58" s="44"/>
      <c r="D58" s="44"/>
      <c r="E58" s="44"/>
      <c r="F58" s="44"/>
      <c r="G58" s="44"/>
      <c r="H58" s="44"/>
    </row>
    <row r="59" spans="1:8">
      <c r="A59" s="57" t="s">
        <v>32</v>
      </c>
      <c r="B59" s="57"/>
      <c r="C59" s="57"/>
      <c r="D59" s="57"/>
      <c r="E59" s="57"/>
      <c r="F59" s="57"/>
      <c r="G59" s="57"/>
      <c r="H59" s="57"/>
    </row>
    <row r="60" spans="1:8">
      <c r="A60" s="57" t="s">
        <v>54</v>
      </c>
      <c r="B60" s="57"/>
      <c r="C60" s="57"/>
      <c r="D60" s="57"/>
      <c r="E60" s="57"/>
      <c r="F60" s="57"/>
      <c r="G60" s="57"/>
      <c r="H60" s="57"/>
    </row>
    <row r="61" spans="1:8">
      <c r="A61" s="53" t="s">
        <v>55</v>
      </c>
      <c r="B61" s="53"/>
      <c r="C61" s="53"/>
      <c r="D61" s="53"/>
      <c r="E61" s="53"/>
      <c r="F61" s="53"/>
      <c r="G61" s="53"/>
      <c r="H61" s="53"/>
    </row>
    <row r="62" spans="1:8">
      <c r="A62" s="56" t="s">
        <v>11</v>
      </c>
      <c r="B62" s="54"/>
      <c r="C62" s="54"/>
      <c r="D62" s="54"/>
      <c r="E62" s="54"/>
      <c r="F62" s="54"/>
      <c r="G62" s="54"/>
      <c r="H62" s="54"/>
    </row>
    <row r="63" spans="1:8">
      <c r="A63" s="55" t="s">
        <v>53</v>
      </c>
      <c r="B63" s="55"/>
      <c r="C63" s="55"/>
      <c r="D63" s="55"/>
      <c r="E63" s="55"/>
      <c r="F63" s="55"/>
      <c r="G63" s="55"/>
      <c r="H63" s="55"/>
    </row>
    <row r="64" spans="1:8" ht="37.5">
      <c r="A64" s="2" t="s">
        <v>0</v>
      </c>
      <c r="B64" s="34" t="s">
        <v>9</v>
      </c>
      <c r="C64" s="3" t="s">
        <v>1</v>
      </c>
      <c r="D64" s="2" t="s">
        <v>6</v>
      </c>
      <c r="E64" s="2" t="s">
        <v>2</v>
      </c>
      <c r="F64" s="2" t="s">
        <v>3</v>
      </c>
      <c r="G64" s="2" t="s">
        <v>4</v>
      </c>
      <c r="H64" s="2" t="s">
        <v>5</v>
      </c>
    </row>
    <row r="65" spans="1:8">
      <c r="A65" s="33">
        <v>1</v>
      </c>
      <c r="B65" s="4" t="s">
        <v>186</v>
      </c>
      <c r="C65" s="4" t="s">
        <v>17</v>
      </c>
      <c r="D65" s="3">
        <v>808</v>
      </c>
      <c r="E65" s="5">
        <v>3.5416666666666666E-2</v>
      </c>
      <c r="F65" s="5">
        <v>4.282407407407407E-2</v>
      </c>
      <c r="G65" s="5">
        <f t="shared" ref="G65:G81" si="1">F65-E65</f>
        <v>7.4074074074074042E-3</v>
      </c>
      <c r="H65" s="3">
        <v>1</v>
      </c>
    </row>
    <row r="66" spans="1:8">
      <c r="A66" s="33">
        <v>2</v>
      </c>
      <c r="B66" s="4" t="s">
        <v>151</v>
      </c>
      <c r="C66" s="4" t="s">
        <v>14</v>
      </c>
      <c r="D66" s="10">
        <v>813</v>
      </c>
      <c r="E66" s="5">
        <v>3.5416666666666666E-2</v>
      </c>
      <c r="F66" s="5">
        <v>4.3055555555555562E-2</v>
      </c>
      <c r="G66" s="5">
        <f t="shared" si="1"/>
        <v>7.6388888888888964E-3</v>
      </c>
      <c r="H66" s="3">
        <v>2</v>
      </c>
    </row>
    <row r="67" spans="1:8">
      <c r="A67" s="33">
        <v>3</v>
      </c>
      <c r="B67" s="4" t="s">
        <v>183</v>
      </c>
      <c r="C67" s="4" t="s">
        <v>17</v>
      </c>
      <c r="D67" s="3">
        <v>810</v>
      </c>
      <c r="E67" s="5">
        <v>3.5416666666666666E-2</v>
      </c>
      <c r="F67" s="5">
        <v>4.3252314814814813E-2</v>
      </c>
      <c r="G67" s="5">
        <f t="shared" si="1"/>
        <v>7.8356481481481471E-3</v>
      </c>
      <c r="H67" s="3">
        <v>3</v>
      </c>
    </row>
    <row r="68" spans="1:8">
      <c r="A68" s="33">
        <v>4</v>
      </c>
      <c r="B68" s="7" t="s">
        <v>114</v>
      </c>
      <c r="C68" s="7" t="s">
        <v>16</v>
      </c>
      <c r="D68" s="3">
        <v>812</v>
      </c>
      <c r="E68" s="5">
        <v>3.5416666666666666E-2</v>
      </c>
      <c r="F68" s="5">
        <v>4.3310185185185181E-2</v>
      </c>
      <c r="G68" s="5">
        <f t="shared" si="1"/>
        <v>7.893518518518515E-3</v>
      </c>
      <c r="H68" s="3">
        <v>4</v>
      </c>
    </row>
    <row r="69" spans="1:8">
      <c r="A69" s="33">
        <v>5</v>
      </c>
      <c r="B69" s="4" t="s">
        <v>153</v>
      </c>
      <c r="C69" s="4" t="s">
        <v>14</v>
      </c>
      <c r="D69" s="10">
        <v>811</v>
      </c>
      <c r="E69" s="5">
        <v>3.5416666666666666E-2</v>
      </c>
      <c r="F69" s="46">
        <v>4.4699074074074065E-2</v>
      </c>
      <c r="G69" s="5">
        <f t="shared" si="1"/>
        <v>9.2824074074073989E-3</v>
      </c>
      <c r="H69" s="3">
        <v>5</v>
      </c>
    </row>
    <row r="70" spans="1:8">
      <c r="A70" s="33">
        <v>6</v>
      </c>
      <c r="B70" s="7" t="s">
        <v>185</v>
      </c>
      <c r="C70" s="7" t="s">
        <v>17</v>
      </c>
      <c r="D70" s="3">
        <v>814</v>
      </c>
      <c r="E70" s="5">
        <v>3.5416666666666666E-2</v>
      </c>
      <c r="F70" s="5">
        <v>4.4861111111111109E-2</v>
      </c>
      <c r="G70" s="5">
        <f t="shared" si="1"/>
        <v>9.4444444444444428E-3</v>
      </c>
      <c r="H70" s="3">
        <v>6</v>
      </c>
    </row>
    <row r="71" spans="1:8">
      <c r="A71" s="33">
        <v>7</v>
      </c>
      <c r="B71" s="35" t="s">
        <v>83</v>
      </c>
      <c r="C71" s="4" t="s">
        <v>15</v>
      </c>
      <c r="D71" s="10">
        <v>815</v>
      </c>
      <c r="E71" s="5">
        <v>3.5416666666666666E-2</v>
      </c>
      <c r="F71" s="5">
        <v>4.5729166666666661E-2</v>
      </c>
      <c r="G71" s="5">
        <f t="shared" si="1"/>
        <v>1.0312499999999995E-2</v>
      </c>
      <c r="H71" s="3">
        <v>7</v>
      </c>
    </row>
    <row r="72" spans="1:8">
      <c r="A72" s="33">
        <v>8</v>
      </c>
      <c r="B72" s="4" t="s">
        <v>228</v>
      </c>
      <c r="C72" s="4" t="s">
        <v>19</v>
      </c>
      <c r="D72" s="10">
        <v>809</v>
      </c>
      <c r="E72" s="5">
        <v>3.5416666666666666E-2</v>
      </c>
      <c r="F72" s="5">
        <v>4.5787037037037043E-2</v>
      </c>
      <c r="G72" s="5">
        <f t="shared" si="1"/>
        <v>1.0370370370370377E-2</v>
      </c>
      <c r="H72" s="3">
        <v>8</v>
      </c>
    </row>
    <row r="73" spans="1:8">
      <c r="A73" s="33">
        <v>9</v>
      </c>
      <c r="B73" s="7" t="s">
        <v>227</v>
      </c>
      <c r="C73" s="7" t="s">
        <v>19</v>
      </c>
      <c r="D73" s="10">
        <v>817</v>
      </c>
      <c r="E73" s="5">
        <v>3.5416666666666666E-2</v>
      </c>
      <c r="F73" s="46">
        <v>4.6678240740740735E-2</v>
      </c>
      <c r="G73" s="5">
        <f t="shared" si="1"/>
        <v>1.126157407407407E-2</v>
      </c>
      <c r="H73" s="3">
        <v>9</v>
      </c>
    </row>
    <row r="74" spans="1:8">
      <c r="A74" s="33">
        <v>10</v>
      </c>
      <c r="B74" s="35" t="s">
        <v>82</v>
      </c>
      <c r="C74" s="4" t="s">
        <v>87</v>
      </c>
      <c r="D74" s="3">
        <v>818</v>
      </c>
      <c r="E74" s="5">
        <v>3.5416666666666666E-2</v>
      </c>
      <c r="F74" s="5">
        <v>4.8148148148148141E-2</v>
      </c>
      <c r="G74" s="5">
        <f t="shared" si="1"/>
        <v>1.2731481481481476E-2</v>
      </c>
      <c r="H74" s="3">
        <v>10</v>
      </c>
    </row>
    <row r="75" spans="1:8">
      <c r="A75" s="3">
        <v>11</v>
      </c>
      <c r="B75" s="48" t="s">
        <v>184</v>
      </c>
      <c r="C75" s="7" t="s">
        <v>17</v>
      </c>
      <c r="D75" s="3">
        <v>819</v>
      </c>
      <c r="E75" s="5">
        <v>3.5416666666666666E-2</v>
      </c>
      <c r="F75" s="5">
        <v>5.0104166666666672E-2</v>
      </c>
      <c r="G75" s="5">
        <f t="shared" si="1"/>
        <v>1.4687500000000006E-2</v>
      </c>
      <c r="H75" s="3">
        <v>11</v>
      </c>
    </row>
    <row r="76" spans="1:8">
      <c r="A76" s="3">
        <v>12</v>
      </c>
      <c r="B76" s="4" t="s">
        <v>67</v>
      </c>
      <c r="C76" s="15" t="s">
        <v>31</v>
      </c>
      <c r="D76" s="3">
        <v>822</v>
      </c>
      <c r="E76" s="5">
        <v>3.5416666666666666E-2</v>
      </c>
      <c r="F76" s="5">
        <v>5.0266203703703709E-2</v>
      </c>
      <c r="G76" s="5">
        <f t="shared" si="1"/>
        <v>1.4849537037037043E-2</v>
      </c>
      <c r="H76" s="3">
        <v>12</v>
      </c>
    </row>
    <row r="77" spans="1:8">
      <c r="A77" s="3">
        <v>13</v>
      </c>
      <c r="B77" s="4" t="s">
        <v>209</v>
      </c>
      <c r="C77" s="4" t="s">
        <v>19</v>
      </c>
      <c r="D77" s="3">
        <v>826</v>
      </c>
      <c r="E77" s="5">
        <v>3.5416666666666666E-2</v>
      </c>
      <c r="F77" s="5">
        <v>5.0312500000000003E-2</v>
      </c>
      <c r="G77" s="5">
        <f t="shared" si="1"/>
        <v>1.4895833333333337E-2</v>
      </c>
      <c r="H77" s="3">
        <v>13</v>
      </c>
    </row>
    <row r="78" spans="1:8">
      <c r="A78" s="3">
        <v>14</v>
      </c>
      <c r="B78" s="4" t="s">
        <v>208</v>
      </c>
      <c r="C78" s="15" t="s">
        <v>19</v>
      </c>
      <c r="D78" s="3">
        <v>824</v>
      </c>
      <c r="E78" s="5">
        <v>3.5416666666666666E-2</v>
      </c>
      <c r="F78" s="5">
        <v>5.078703703703704E-2</v>
      </c>
      <c r="G78" s="5">
        <f t="shared" si="1"/>
        <v>1.5370370370370375E-2</v>
      </c>
      <c r="H78" s="3">
        <v>14</v>
      </c>
    </row>
    <row r="79" spans="1:8">
      <c r="A79" s="3">
        <v>15</v>
      </c>
      <c r="B79" s="7" t="s">
        <v>207</v>
      </c>
      <c r="C79" s="7" t="s">
        <v>19</v>
      </c>
      <c r="D79" s="3">
        <v>821</v>
      </c>
      <c r="E79" s="5">
        <v>3.5416666666666666E-2</v>
      </c>
      <c r="F79" s="5">
        <v>5.1956018518518519E-2</v>
      </c>
      <c r="G79" s="5">
        <f t="shared" si="1"/>
        <v>1.6539351851851854E-2</v>
      </c>
      <c r="H79" s="3">
        <v>15</v>
      </c>
    </row>
    <row r="80" spans="1:8">
      <c r="A80" s="3">
        <v>16</v>
      </c>
      <c r="B80" s="4" t="s">
        <v>226</v>
      </c>
      <c r="C80" s="4" t="s">
        <v>19</v>
      </c>
      <c r="D80" s="3">
        <v>816</v>
      </c>
      <c r="E80" s="5">
        <v>3.5416666666666666E-2</v>
      </c>
      <c r="F80" s="5">
        <v>5.3831018518518514E-2</v>
      </c>
      <c r="G80" s="5">
        <f t="shared" si="1"/>
        <v>1.8414351851851848E-2</v>
      </c>
      <c r="H80" s="3">
        <v>16</v>
      </c>
    </row>
    <row r="81" spans="1:8">
      <c r="A81" s="3">
        <v>17</v>
      </c>
      <c r="B81" s="7" t="s">
        <v>230</v>
      </c>
      <c r="C81" s="7" t="s">
        <v>15</v>
      </c>
      <c r="D81" s="3">
        <v>827</v>
      </c>
      <c r="E81" s="5">
        <v>3.5416666666666666E-2</v>
      </c>
      <c r="F81" s="5">
        <v>5.4398148148148147E-2</v>
      </c>
      <c r="G81" s="5">
        <f t="shared" si="1"/>
        <v>1.8981481481481481E-2</v>
      </c>
      <c r="H81" s="3">
        <v>17</v>
      </c>
    </row>
    <row r="82" spans="1:8">
      <c r="A82" s="3">
        <v>18</v>
      </c>
      <c r="B82" s="7"/>
      <c r="C82" s="7"/>
      <c r="D82" s="7"/>
      <c r="E82" s="7"/>
      <c r="F82" s="7"/>
      <c r="G82" s="7"/>
      <c r="H82" s="3"/>
    </row>
    <row r="83" spans="1:8">
      <c r="A83" s="3">
        <v>19</v>
      </c>
      <c r="B83" s="7"/>
      <c r="C83" s="7"/>
      <c r="D83" s="7"/>
      <c r="E83" s="5"/>
      <c r="F83" s="5"/>
      <c r="G83" s="5"/>
      <c r="H83" s="3"/>
    </row>
    <row r="84" spans="1:8">
      <c r="A84" s="3">
        <v>20</v>
      </c>
      <c r="B84" s="7"/>
      <c r="C84" s="7"/>
      <c r="D84" s="7"/>
      <c r="E84" s="5"/>
      <c r="F84" s="47"/>
      <c r="G84" s="5"/>
      <c r="H84" s="7"/>
    </row>
    <row r="85" spans="1:8">
      <c r="A85" s="3">
        <v>21</v>
      </c>
      <c r="B85" s="7"/>
      <c r="C85" s="7"/>
      <c r="D85" s="3"/>
      <c r="E85" s="5"/>
      <c r="F85" s="5"/>
      <c r="G85" s="5"/>
      <c r="H85" s="3"/>
    </row>
    <row r="86" spans="1:8">
      <c r="A86" s="3">
        <v>22</v>
      </c>
      <c r="B86" s="7"/>
      <c r="C86" s="7"/>
      <c r="D86" s="3"/>
      <c r="E86" s="5"/>
      <c r="F86" s="5"/>
      <c r="G86" s="5"/>
      <c r="H86" s="3"/>
    </row>
    <row r="87" spans="1:8">
      <c r="A87" s="3">
        <v>23</v>
      </c>
      <c r="B87" s="7"/>
      <c r="C87" s="7"/>
      <c r="D87" s="3"/>
      <c r="E87" s="5"/>
      <c r="F87" s="5"/>
      <c r="G87" s="5"/>
      <c r="H87" s="3"/>
    </row>
    <row r="88" spans="1:8">
      <c r="A88" s="3">
        <v>24</v>
      </c>
      <c r="B88" s="4"/>
      <c r="C88" s="4"/>
      <c r="D88" s="3"/>
      <c r="E88" s="5"/>
      <c r="F88" s="5"/>
      <c r="G88" s="5"/>
      <c r="H88" s="3"/>
    </row>
    <row r="89" spans="1:8">
      <c r="A89" s="3">
        <v>25</v>
      </c>
      <c r="B89" s="4"/>
      <c r="C89" s="4"/>
      <c r="D89" s="3"/>
      <c r="E89" s="5"/>
      <c r="F89" s="5"/>
      <c r="G89" s="5"/>
      <c r="H89" s="3"/>
    </row>
    <row r="90" spans="1:8">
      <c r="A90" s="3">
        <v>26</v>
      </c>
      <c r="B90" s="4"/>
      <c r="C90" s="4"/>
      <c r="D90" s="3"/>
      <c r="E90" s="5"/>
      <c r="F90" s="5"/>
      <c r="G90" s="5"/>
      <c r="H90" s="3"/>
    </row>
    <row r="91" spans="1:8">
      <c r="A91" s="3">
        <v>27</v>
      </c>
      <c r="B91" s="4"/>
      <c r="C91" s="4"/>
      <c r="D91" s="3"/>
      <c r="E91" s="5"/>
      <c r="F91" s="5"/>
      <c r="G91" s="5"/>
      <c r="H91" s="3"/>
    </row>
    <row r="92" spans="1:8">
      <c r="A92" s="3">
        <v>28</v>
      </c>
      <c r="B92" s="4"/>
      <c r="C92" s="4"/>
      <c r="D92" s="3"/>
      <c r="E92" s="5"/>
      <c r="F92" s="5"/>
      <c r="G92" s="5"/>
      <c r="H92" s="3"/>
    </row>
    <row r="93" spans="1:8">
      <c r="A93" s="3">
        <v>29</v>
      </c>
      <c r="B93" s="4"/>
      <c r="C93" s="4"/>
      <c r="D93" s="3"/>
      <c r="E93" s="5"/>
      <c r="F93" s="5"/>
      <c r="G93" s="5"/>
      <c r="H93" s="3"/>
    </row>
    <row r="94" spans="1:8">
      <c r="A94" s="3">
        <v>30</v>
      </c>
      <c r="B94" s="4"/>
      <c r="C94" s="4"/>
      <c r="D94" s="3"/>
      <c r="E94" s="5"/>
      <c r="F94" s="5"/>
      <c r="G94" s="5"/>
      <c r="H94" s="3"/>
    </row>
    <row r="95" spans="1:8">
      <c r="A95" s="3">
        <v>31</v>
      </c>
      <c r="B95" s="4"/>
      <c r="C95" s="4"/>
      <c r="D95" s="3"/>
      <c r="E95" s="5"/>
      <c r="F95" s="5"/>
      <c r="G95" s="5"/>
      <c r="H95" s="3"/>
    </row>
    <row r="96" spans="1:8">
      <c r="A96" s="3">
        <v>32</v>
      </c>
      <c r="B96" s="4"/>
      <c r="C96" s="4"/>
      <c r="D96" s="3"/>
      <c r="E96" s="5"/>
      <c r="F96" s="5"/>
      <c r="G96" s="5"/>
      <c r="H96" s="3"/>
    </row>
    <row r="97" spans="1:8">
      <c r="A97" s="3">
        <v>33</v>
      </c>
      <c r="B97" s="4"/>
      <c r="C97" s="4"/>
      <c r="D97" s="3"/>
      <c r="E97" s="5"/>
      <c r="F97" s="5"/>
      <c r="G97" s="5"/>
      <c r="H97" s="3"/>
    </row>
    <row r="98" spans="1:8">
      <c r="A98" s="3">
        <v>34</v>
      </c>
      <c r="B98" s="4"/>
      <c r="C98" s="4"/>
      <c r="D98" s="3"/>
      <c r="E98" s="5"/>
      <c r="F98" s="5"/>
      <c r="G98" s="5"/>
      <c r="H98" s="3"/>
    </row>
    <row r="99" spans="1:8">
      <c r="A99" s="3">
        <v>35</v>
      </c>
      <c r="B99" s="4"/>
      <c r="C99" s="4"/>
      <c r="D99" s="3"/>
      <c r="E99" s="5"/>
      <c r="F99" s="5"/>
      <c r="G99" s="5"/>
      <c r="H99" s="3"/>
    </row>
    <row r="100" spans="1:8">
      <c r="A100" s="3">
        <v>36</v>
      </c>
      <c r="B100" s="7"/>
      <c r="C100" s="7"/>
      <c r="D100" s="7"/>
      <c r="E100" s="8"/>
      <c r="F100" s="8"/>
      <c r="G100" s="5"/>
      <c r="H100" s="7"/>
    </row>
    <row r="101" spans="1:8">
      <c r="A101" s="3">
        <v>37</v>
      </c>
      <c r="B101" s="7"/>
      <c r="C101" s="7"/>
      <c r="D101" s="7"/>
      <c r="E101" s="8"/>
      <c r="F101" s="8"/>
      <c r="G101" s="5"/>
      <c r="H101" s="7"/>
    </row>
    <row r="102" spans="1:8">
      <c r="A102" s="3">
        <v>38</v>
      </c>
      <c r="B102" s="7"/>
      <c r="C102" s="7"/>
      <c r="D102" s="7"/>
      <c r="E102" s="8"/>
      <c r="F102" s="8"/>
      <c r="G102" s="5"/>
      <c r="H102" s="7"/>
    </row>
    <row r="103" spans="1:8">
      <c r="A103" s="3">
        <v>39</v>
      </c>
      <c r="B103" s="7"/>
      <c r="C103" s="7"/>
      <c r="D103" s="7"/>
      <c r="E103" s="8"/>
      <c r="F103" s="8"/>
      <c r="G103" s="5"/>
      <c r="H103" s="7"/>
    </row>
    <row r="104" spans="1:8">
      <c r="A104" s="3">
        <v>40</v>
      </c>
      <c r="B104" s="7"/>
      <c r="C104" s="7"/>
      <c r="D104" s="7"/>
      <c r="E104" s="8"/>
      <c r="F104" s="8"/>
      <c r="G104" s="5"/>
      <c r="H104" s="7"/>
    </row>
    <row r="105" spans="1:8">
      <c r="A105" s="3">
        <v>41</v>
      </c>
      <c r="B105" s="7"/>
      <c r="C105" s="7"/>
      <c r="D105" s="7"/>
      <c r="E105" s="8"/>
      <c r="F105" s="8"/>
      <c r="G105" s="5"/>
      <c r="H105" s="7"/>
    </row>
    <row r="106" spans="1:8">
      <c r="A106" s="3">
        <v>42</v>
      </c>
      <c r="B106" s="7"/>
      <c r="C106" s="7"/>
      <c r="D106" s="7"/>
      <c r="E106" s="8"/>
      <c r="F106" s="8"/>
      <c r="G106" s="5"/>
      <c r="H106" s="7"/>
    </row>
    <row r="107" spans="1:8">
      <c r="A107" s="3">
        <v>43</v>
      </c>
      <c r="B107" s="7"/>
      <c r="C107" s="7"/>
      <c r="D107" s="7"/>
      <c r="E107" s="8"/>
      <c r="F107" s="8"/>
      <c r="G107" s="5"/>
      <c r="H107" s="7"/>
    </row>
    <row r="108" spans="1:8">
      <c r="A108" s="3">
        <v>44</v>
      </c>
      <c r="B108" s="7"/>
      <c r="C108" s="7"/>
      <c r="D108" s="7"/>
      <c r="E108" s="8"/>
      <c r="F108" s="8"/>
      <c r="G108" s="5"/>
      <c r="H108" s="7"/>
    </row>
    <row r="109" spans="1:8">
      <c r="A109" s="3">
        <v>45</v>
      </c>
      <c r="B109" s="7"/>
      <c r="C109" s="7"/>
      <c r="D109" s="7"/>
      <c r="E109" s="8"/>
      <c r="F109" s="8"/>
      <c r="G109" s="5"/>
      <c r="H109" s="7"/>
    </row>
    <row r="110" spans="1:8">
      <c r="A110" s="3">
        <v>46</v>
      </c>
      <c r="B110" s="7"/>
      <c r="C110" s="7"/>
      <c r="D110" s="7"/>
      <c r="E110" s="8"/>
      <c r="F110" s="8"/>
      <c r="G110" s="5"/>
      <c r="H110" s="7"/>
    </row>
    <row r="111" spans="1:8">
      <c r="A111" s="3">
        <v>47</v>
      </c>
      <c r="B111" s="7"/>
      <c r="C111" s="7"/>
      <c r="D111" s="7"/>
      <c r="E111" s="8"/>
      <c r="F111" s="8"/>
      <c r="G111" s="5"/>
      <c r="H111" s="7"/>
    </row>
    <row r="112" spans="1:8">
      <c r="A112" s="52" t="s">
        <v>7</v>
      </c>
      <c r="B112" s="52"/>
      <c r="C112" s="52"/>
      <c r="D112" s="52"/>
      <c r="E112" s="52"/>
      <c r="F112" s="52"/>
      <c r="G112" s="52"/>
      <c r="H112" s="52"/>
    </row>
    <row r="113" spans="1:8">
      <c r="A113" s="53" t="s">
        <v>8</v>
      </c>
      <c r="B113" s="53"/>
      <c r="C113" s="53"/>
      <c r="D113" s="53"/>
      <c r="E113" s="53"/>
      <c r="F113" s="53"/>
      <c r="G113" s="53"/>
      <c r="H113" s="53"/>
    </row>
  </sheetData>
  <sortState ref="B7:H26">
    <sortCondition ref="G7:G26"/>
  </sortState>
  <mergeCells count="14">
    <mergeCell ref="A1:H1"/>
    <mergeCell ref="A2:H2"/>
    <mergeCell ref="A3:H3"/>
    <mergeCell ref="A59:H59"/>
    <mergeCell ref="A60:H60"/>
    <mergeCell ref="A112:H112"/>
    <mergeCell ref="A113:H113"/>
    <mergeCell ref="A4:H4"/>
    <mergeCell ref="A5:H5"/>
    <mergeCell ref="A62:H62"/>
    <mergeCell ref="A63:H63"/>
    <mergeCell ref="A53:H53"/>
    <mergeCell ref="A52:H52"/>
    <mergeCell ref="A61:H61"/>
  </mergeCells>
  <printOptions horizontalCentered="1"/>
  <pageMargins left="0.43307086614173229" right="0.43307086614173229" top="0.55118110236220474" bottom="0.55118110236220474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workbookViewId="0">
      <selection activeCell="G28" sqref="G28"/>
    </sheetView>
  </sheetViews>
  <sheetFormatPr defaultColWidth="9.140625" defaultRowHeight="18.75"/>
  <cols>
    <col min="1" max="1" width="5.5703125" style="1" customWidth="1"/>
    <col min="2" max="2" width="29.42578125" style="1" customWidth="1"/>
    <col min="3" max="3" width="28.5703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12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156</v>
      </c>
      <c r="C7" s="4" t="s">
        <v>14</v>
      </c>
      <c r="D7" s="3">
        <v>65</v>
      </c>
      <c r="E7" s="5">
        <v>1.0416666666666666E-2</v>
      </c>
      <c r="F7" s="5">
        <v>1.6307870370370372E-2</v>
      </c>
      <c r="G7" s="5">
        <f t="shared" ref="G7:G26" si="0">F7-E7</f>
        <v>5.8912037037037058E-3</v>
      </c>
      <c r="H7" s="3">
        <v>1</v>
      </c>
    </row>
    <row r="8" spans="1:8">
      <c r="A8" s="3">
        <v>2</v>
      </c>
      <c r="B8" s="7" t="s">
        <v>188</v>
      </c>
      <c r="C8" s="7" t="s">
        <v>17</v>
      </c>
      <c r="D8" s="3">
        <v>66</v>
      </c>
      <c r="E8" s="5">
        <v>1.0416666666666666E-2</v>
      </c>
      <c r="F8" s="5">
        <v>1.6319444444444445E-2</v>
      </c>
      <c r="G8" s="5">
        <f t="shared" si="0"/>
        <v>5.9027777777777794E-3</v>
      </c>
      <c r="H8" s="3">
        <v>2</v>
      </c>
    </row>
    <row r="9" spans="1:8">
      <c r="A9" s="3">
        <v>3</v>
      </c>
      <c r="B9" s="4" t="s">
        <v>187</v>
      </c>
      <c r="C9" s="4" t="s">
        <v>17</v>
      </c>
      <c r="D9" s="3">
        <v>68</v>
      </c>
      <c r="E9" s="5">
        <v>1.0416666666666666E-2</v>
      </c>
      <c r="F9" s="5">
        <v>1.6527777777777777E-2</v>
      </c>
      <c r="G9" s="5">
        <f t="shared" si="0"/>
        <v>6.1111111111111106E-3</v>
      </c>
      <c r="H9" s="3">
        <v>3</v>
      </c>
    </row>
    <row r="10" spans="1:8">
      <c r="A10" s="3">
        <v>4</v>
      </c>
      <c r="B10" s="4" t="s">
        <v>127</v>
      </c>
      <c r="C10" s="4" t="s">
        <v>29</v>
      </c>
      <c r="D10" s="3">
        <v>67</v>
      </c>
      <c r="E10" s="5">
        <v>1.0416666666666666E-2</v>
      </c>
      <c r="F10" s="5">
        <v>1.6550925925925924E-2</v>
      </c>
      <c r="G10" s="5">
        <f t="shared" si="0"/>
        <v>6.1342592592592577E-3</v>
      </c>
      <c r="H10" s="3">
        <v>4</v>
      </c>
    </row>
    <row r="11" spans="1:8">
      <c r="A11" s="3">
        <v>5</v>
      </c>
      <c r="B11" s="7" t="s">
        <v>146</v>
      </c>
      <c r="C11" s="7" t="s">
        <v>135</v>
      </c>
      <c r="D11" s="3">
        <v>74</v>
      </c>
      <c r="E11" s="5">
        <v>1.0416666666666666E-2</v>
      </c>
      <c r="F11" s="5">
        <v>1.7569444444444447E-2</v>
      </c>
      <c r="G11" s="5">
        <f t="shared" si="0"/>
        <v>7.1527777777777805E-3</v>
      </c>
      <c r="H11" s="3">
        <v>5</v>
      </c>
    </row>
    <row r="12" spans="1:8">
      <c r="A12" s="3">
        <v>6</v>
      </c>
      <c r="B12" s="4" t="s">
        <v>159</v>
      </c>
      <c r="C12" s="4" t="s">
        <v>14</v>
      </c>
      <c r="D12" s="3">
        <v>69</v>
      </c>
      <c r="E12" s="5">
        <v>1.0416666666666666E-2</v>
      </c>
      <c r="F12" s="5">
        <v>1.7662037037037035E-2</v>
      </c>
      <c r="G12" s="5">
        <f t="shared" si="0"/>
        <v>7.245370370370369E-3</v>
      </c>
      <c r="H12" s="3">
        <v>6</v>
      </c>
    </row>
    <row r="13" spans="1:8">
      <c r="A13" s="3">
        <v>7</v>
      </c>
      <c r="B13" s="7" t="s">
        <v>245</v>
      </c>
      <c r="C13" s="7" t="s">
        <v>239</v>
      </c>
      <c r="D13" s="3">
        <v>78</v>
      </c>
      <c r="E13" s="5">
        <v>1.2499999999999999E-2</v>
      </c>
      <c r="F13" s="5">
        <v>2.0578703703703703E-2</v>
      </c>
      <c r="G13" s="5">
        <f t="shared" si="0"/>
        <v>8.0787037037037043E-3</v>
      </c>
      <c r="H13" s="3">
        <v>7</v>
      </c>
    </row>
    <row r="14" spans="1:8">
      <c r="A14" s="3">
        <v>8</v>
      </c>
      <c r="B14" s="4" t="s">
        <v>204</v>
      </c>
      <c r="C14" s="4" t="s">
        <v>18</v>
      </c>
      <c r="D14" s="50">
        <v>81</v>
      </c>
      <c r="E14" s="5">
        <v>1.2499999999999999E-2</v>
      </c>
      <c r="F14" s="11">
        <v>2.0775462962962964E-2</v>
      </c>
      <c r="G14" s="5">
        <f t="shared" si="0"/>
        <v>8.2754629629629654E-3</v>
      </c>
      <c r="H14" s="3">
        <v>8</v>
      </c>
    </row>
    <row r="15" spans="1:8">
      <c r="A15" s="3">
        <v>9</v>
      </c>
      <c r="B15" s="7" t="s">
        <v>77</v>
      </c>
      <c r="C15" s="7" t="s">
        <v>76</v>
      </c>
      <c r="D15" s="3">
        <v>88</v>
      </c>
      <c r="E15" s="5">
        <v>1.2499999999999999E-2</v>
      </c>
      <c r="F15" s="11">
        <v>2.101851851851852E-2</v>
      </c>
      <c r="G15" s="5">
        <f t="shared" si="0"/>
        <v>8.5185185185185208E-3</v>
      </c>
      <c r="H15" s="3">
        <v>9</v>
      </c>
    </row>
    <row r="16" spans="1:8">
      <c r="A16" s="3">
        <v>10</v>
      </c>
      <c r="B16" s="4" t="s">
        <v>60</v>
      </c>
      <c r="C16" s="4" t="s">
        <v>31</v>
      </c>
      <c r="D16" s="50">
        <v>85</v>
      </c>
      <c r="E16" s="5">
        <v>1.2499999999999999E-2</v>
      </c>
      <c r="F16" s="5">
        <v>2.1145833333333332E-2</v>
      </c>
      <c r="G16" s="5">
        <f t="shared" si="0"/>
        <v>8.6458333333333335E-3</v>
      </c>
      <c r="H16" s="3">
        <v>10</v>
      </c>
    </row>
    <row r="17" spans="1:8">
      <c r="A17" s="3">
        <v>11</v>
      </c>
      <c r="B17" s="4" t="s">
        <v>205</v>
      </c>
      <c r="C17" s="4" t="s">
        <v>18</v>
      </c>
      <c r="D17" s="3">
        <v>82</v>
      </c>
      <c r="E17" s="5">
        <v>1.2499999999999999E-2</v>
      </c>
      <c r="F17" s="11">
        <v>2.1261574074074075E-2</v>
      </c>
      <c r="G17" s="5">
        <f t="shared" si="0"/>
        <v>8.7615740740740761E-3</v>
      </c>
      <c r="H17" s="3">
        <v>11</v>
      </c>
    </row>
    <row r="18" spans="1:8">
      <c r="A18" s="3">
        <v>12</v>
      </c>
      <c r="B18" s="7" t="s">
        <v>223</v>
      </c>
      <c r="C18" s="7" t="s">
        <v>14</v>
      </c>
      <c r="D18" s="3">
        <v>71</v>
      </c>
      <c r="E18" s="5">
        <v>1.0416666666666666E-2</v>
      </c>
      <c r="F18" s="5">
        <v>1.9270833333333334E-2</v>
      </c>
      <c r="G18" s="5">
        <f t="shared" si="0"/>
        <v>8.8541666666666682E-3</v>
      </c>
      <c r="H18" s="3">
        <v>12</v>
      </c>
    </row>
    <row r="19" spans="1:8">
      <c r="A19" s="3">
        <v>13</v>
      </c>
      <c r="B19" s="4" t="s">
        <v>210</v>
      </c>
      <c r="C19" s="4" t="s">
        <v>19</v>
      </c>
      <c r="D19" s="3">
        <v>75</v>
      </c>
      <c r="E19" s="5">
        <v>1.0416666666666666E-2</v>
      </c>
      <c r="F19" s="5">
        <v>1.9305555555555555E-2</v>
      </c>
      <c r="G19" s="5">
        <f t="shared" si="0"/>
        <v>8.8888888888888889E-3</v>
      </c>
      <c r="H19" s="3">
        <v>13</v>
      </c>
    </row>
    <row r="20" spans="1:8">
      <c r="A20" s="3">
        <v>14</v>
      </c>
      <c r="B20" s="7" t="s">
        <v>246</v>
      </c>
      <c r="C20" s="7" t="s">
        <v>239</v>
      </c>
      <c r="D20" s="3">
        <v>80</v>
      </c>
      <c r="E20" s="5">
        <v>1.2499999999999999E-2</v>
      </c>
      <c r="F20" s="11">
        <v>2.1388888888888888E-2</v>
      </c>
      <c r="G20" s="5">
        <f t="shared" si="0"/>
        <v>8.8888888888888889E-3</v>
      </c>
      <c r="H20" s="3">
        <v>14</v>
      </c>
    </row>
    <row r="21" spans="1:8">
      <c r="A21" s="3">
        <v>15</v>
      </c>
      <c r="B21" s="7" t="s">
        <v>148</v>
      </c>
      <c r="C21" s="7" t="s">
        <v>135</v>
      </c>
      <c r="D21" s="3">
        <v>76</v>
      </c>
      <c r="E21" s="5">
        <v>1.0416666666666666E-2</v>
      </c>
      <c r="F21" s="5">
        <v>1.9791666666666666E-2</v>
      </c>
      <c r="G21" s="5">
        <f t="shared" si="0"/>
        <v>9.3749999999999997E-3</v>
      </c>
      <c r="H21" s="3">
        <v>15</v>
      </c>
    </row>
    <row r="22" spans="1:8">
      <c r="A22" s="3">
        <v>16</v>
      </c>
      <c r="B22" s="7" t="s">
        <v>147</v>
      </c>
      <c r="C22" s="7" t="s">
        <v>135</v>
      </c>
      <c r="D22" s="10">
        <v>79</v>
      </c>
      <c r="E22" s="5">
        <v>1.2499999999999999E-2</v>
      </c>
      <c r="F22" s="11">
        <v>2.2581018518518518E-2</v>
      </c>
      <c r="G22" s="5">
        <f t="shared" si="0"/>
        <v>1.0081018518518519E-2</v>
      </c>
      <c r="H22" s="3">
        <v>16</v>
      </c>
    </row>
    <row r="23" spans="1:8">
      <c r="A23" s="3">
        <v>17</v>
      </c>
      <c r="B23" s="7" t="s">
        <v>110</v>
      </c>
      <c r="C23" s="7" t="s">
        <v>97</v>
      </c>
      <c r="D23" s="3">
        <v>131</v>
      </c>
      <c r="E23" s="5">
        <v>1.0416666666666666E-2</v>
      </c>
      <c r="F23" s="5">
        <v>2.074074074074074E-2</v>
      </c>
      <c r="G23" s="5">
        <f t="shared" si="0"/>
        <v>1.0324074074074074E-2</v>
      </c>
      <c r="H23" s="3">
        <v>17</v>
      </c>
    </row>
    <row r="24" spans="1:8">
      <c r="A24" s="3">
        <v>18</v>
      </c>
      <c r="B24" s="4" t="s">
        <v>248</v>
      </c>
      <c r="C24" s="4" t="s">
        <v>239</v>
      </c>
      <c r="D24" s="10">
        <v>83</v>
      </c>
      <c r="E24" s="5">
        <v>1.2499999999999999E-2</v>
      </c>
      <c r="F24" s="5">
        <v>2.2916666666666669E-2</v>
      </c>
      <c r="G24" s="5">
        <f t="shared" si="0"/>
        <v>1.041666666666667E-2</v>
      </c>
      <c r="H24" s="3">
        <v>18</v>
      </c>
    </row>
    <row r="25" spans="1:8">
      <c r="A25" s="3">
        <v>19</v>
      </c>
      <c r="B25" s="4" t="s">
        <v>111</v>
      </c>
      <c r="C25" s="4" t="s">
        <v>97</v>
      </c>
      <c r="D25" s="10">
        <v>89</v>
      </c>
      <c r="E25" s="5">
        <v>1.2499999999999999E-2</v>
      </c>
      <c r="F25" s="5">
        <v>2.3842592592592596E-2</v>
      </c>
      <c r="G25" s="5">
        <f t="shared" si="0"/>
        <v>1.1342592592592597E-2</v>
      </c>
      <c r="H25" s="3">
        <v>19</v>
      </c>
    </row>
    <row r="26" spans="1:8">
      <c r="A26" s="3">
        <v>20</v>
      </c>
      <c r="B26" s="7" t="s">
        <v>86</v>
      </c>
      <c r="C26" s="7" t="s">
        <v>15</v>
      </c>
      <c r="D26" s="3">
        <v>77</v>
      </c>
      <c r="E26" s="5">
        <v>1.0416666666666666E-2</v>
      </c>
      <c r="F26" s="5">
        <v>2.342592592592593E-2</v>
      </c>
      <c r="G26" s="5">
        <f t="shared" si="0"/>
        <v>1.3009259259259264E-2</v>
      </c>
      <c r="H26" s="3">
        <v>20</v>
      </c>
    </row>
    <row r="27" spans="1:8">
      <c r="A27" s="3">
        <v>21</v>
      </c>
      <c r="B27" s="7"/>
      <c r="C27" s="7"/>
      <c r="D27" s="7"/>
      <c r="E27" s="7"/>
      <c r="F27" s="7"/>
      <c r="G27" s="7"/>
      <c r="H27" s="3"/>
    </row>
    <row r="28" spans="1:8">
      <c r="A28" s="3">
        <v>22</v>
      </c>
      <c r="B28" s="7"/>
      <c r="C28" s="7"/>
      <c r="D28" s="7"/>
      <c r="E28" s="5"/>
      <c r="F28" s="5"/>
      <c r="G28" s="5"/>
      <c r="H28" s="3"/>
    </row>
    <row r="29" spans="1:8">
      <c r="A29" s="3">
        <v>23</v>
      </c>
      <c r="B29" s="7"/>
      <c r="C29" s="7"/>
      <c r="D29" s="7"/>
      <c r="E29" s="5"/>
      <c r="F29" s="5"/>
      <c r="G29" s="5"/>
      <c r="H29" s="3"/>
    </row>
    <row r="30" spans="1:8">
      <c r="A30" s="3">
        <v>24</v>
      </c>
      <c r="B30" s="7"/>
      <c r="C30" s="7">
        <v>0</v>
      </c>
      <c r="D30" s="3"/>
      <c r="E30" s="5"/>
      <c r="F30" s="5"/>
      <c r="G30" s="5"/>
      <c r="H30" s="3"/>
    </row>
    <row r="31" spans="1:8">
      <c r="A31" s="3">
        <v>25</v>
      </c>
      <c r="B31" s="7"/>
      <c r="C31" s="7"/>
      <c r="D31" s="3"/>
      <c r="E31" s="5"/>
      <c r="F31" s="5"/>
      <c r="G31" s="5"/>
      <c r="H31" s="3"/>
    </row>
    <row r="32" spans="1:8">
      <c r="A32" s="3">
        <v>26</v>
      </c>
      <c r="B32" s="7"/>
      <c r="C32" s="7"/>
      <c r="D32" s="3"/>
      <c r="E32" s="5"/>
      <c r="F32" s="5"/>
      <c r="G32" s="5"/>
      <c r="H32" s="3"/>
    </row>
    <row r="33" spans="1:8">
      <c r="A33" s="3">
        <v>27</v>
      </c>
      <c r="B33" s="7"/>
      <c r="C33" s="7"/>
      <c r="D33" s="3"/>
      <c r="E33" s="5"/>
      <c r="F33" s="5"/>
      <c r="G33" s="5"/>
      <c r="H33" s="3"/>
    </row>
    <row r="34" spans="1:8">
      <c r="A34" s="3">
        <v>28</v>
      </c>
      <c r="B34" s="7"/>
      <c r="C34" s="7"/>
      <c r="D34" s="3"/>
      <c r="E34" s="5"/>
      <c r="F34" s="5"/>
      <c r="G34" s="5"/>
      <c r="H34" s="3"/>
    </row>
    <row r="35" spans="1:8">
      <c r="A35" s="3">
        <v>29</v>
      </c>
      <c r="B35" s="7"/>
      <c r="C35" s="7"/>
      <c r="D35" s="3"/>
      <c r="E35" s="5"/>
      <c r="F35" s="5"/>
      <c r="G35" s="5"/>
      <c r="H35" s="3"/>
    </row>
    <row r="36" spans="1:8">
      <c r="A36" s="3">
        <v>30</v>
      </c>
      <c r="B36" s="7"/>
      <c r="C36" s="7"/>
      <c r="D36" s="3"/>
      <c r="E36" s="5"/>
      <c r="F36" s="5"/>
      <c r="G36" s="5"/>
      <c r="H36" s="3"/>
    </row>
    <row r="37" spans="1:8">
      <c r="A37" s="3">
        <v>31</v>
      </c>
      <c r="B37" s="7"/>
      <c r="C37" s="7"/>
      <c r="D37" s="3"/>
      <c r="E37" s="5"/>
      <c r="F37" s="5"/>
      <c r="G37" s="5"/>
      <c r="H37" s="3"/>
    </row>
    <row r="38" spans="1:8">
      <c r="A38" s="3">
        <v>32</v>
      </c>
      <c r="B38" s="7"/>
      <c r="C38" s="7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4"/>
      <c r="C40" s="4"/>
      <c r="D40" s="3"/>
      <c r="E40" s="5"/>
      <c r="F40" s="5"/>
      <c r="G40" s="5"/>
      <c r="H40" s="3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52" t="s">
        <v>7</v>
      </c>
      <c r="B56" s="52"/>
      <c r="C56" s="52"/>
      <c r="D56" s="52"/>
      <c r="E56" s="52"/>
      <c r="F56" s="52"/>
      <c r="G56" s="52"/>
      <c r="H56" s="52"/>
    </row>
    <row r="57" spans="1:8">
      <c r="A57" s="53" t="s">
        <v>8</v>
      </c>
      <c r="B57" s="53"/>
      <c r="C57" s="53"/>
      <c r="D57" s="53"/>
      <c r="E57" s="53"/>
      <c r="F57" s="53"/>
      <c r="G57" s="53"/>
      <c r="H57" s="53"/>
    </row>
    <row r="58" spans="1:8">
      <c r="A58" s="28"/>
      <c r="B58" s="28"/>
      <c r="C58" s="28"/>
      <c r="D58" s="28"/>
      <c r="E58" s="28"/>
      <c r="F58" s="28"/>
      <c r="G58" s="28"/>
      <c r="H58" s="28"/>
    </row>
    <row r="59" spans="1:8">
      <c r="A59" s="28"/>
      <c r="B59" s="28"/>
      <c r="C59" s="28"/>
      <c r="D59" s="28"/>
      <c r="E59" s="28"/>
      <c r="F59" s="28"/>
      <c r="G59" s="28"/>
      <c r="H59" s="28"/>
    </row>
    <row r="60" spans="1:8">
      <c r="A60" s="44"/>
      <c r="B60" s="44"/>
      <c r="C60" s="44"/>
      <c r="D60" s="44"/>
      <c r="E60" s="44"/>
      <c r="F60" s="44"/>
      <c r="G60" s="44"/>
      <c r="H60" s="44"/>
    </row>
    <row r="61" spans="1:8">
      <c r="A61" s="28"/>
      <c r="B61" s="28"/>
      <c r="C61" s="28"/>
      <c r="D61" s="28"/>
      <c r="E61" s="28"/>
      <c r="F61" s="28"/>
      <c r="G61" s="28"/>
      <c r="H61" s="28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13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50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4" t="s">
        <v>157</v>
      </c>
      <c r="C68" s="4" t="s">
        <v>14</v>
      </c>
      <c r="D68" s="3">
        <v>185</v>
      </c>
      <c r="E68" s="5">
        <v>3.125E-2</v>
      </c>
      <c r="F68" s="5">
        <v>3.771990740740741E-2</v>
      </c>
      <c r="G68" s="5">
        <f t="shared" ref="G68:G93" si="1">F68-E68</f>
        <v>6.4699074074074103E-3</v>
      </c>
      <c r="H68" s="3">
        <v>1</v>
      </c>
    </row>
    <row r="69" spans="1:8">
      <c r="A69" s="3">
        <v>2</v>
      </c>
      <c r="B69" s="4" t="s">
        <v>189</v>
      </c>
      <c r="C69" s="4" t="s">
        <v>17</v>
      </c>
      <c r="D69" s="3">
        <v>186</v>
      </c>
      <c r="E69" s="5">
        <v>3.125E-2</v>
      </c>
      <c r="F69" s="5">
        <v>3.7731481481481484E-2</v>
      </c>
      <c r="G69" s="5">
        <f t="shared" si="1"/>
        <v>6.4814814814814839E-3</v>
      </c>
      <c r="H69" s="3">
        <v>2</v>
      </c>
    </row>
    <row r="70" spans="1:8">
      <c r="A70" s="3">
        <v>3</v>
      </c>
      <c r="B70" s="4" t="s">
        <v>158</v>
      </c>
      <c r="C70" s="4" t="s">
        <v>14</v>
      </c>
      <c r="D70" s="3">
        <v>187</v>
      </c>
      <c r="E70" s="5">
        <v>3.125E-2</v>
      </c>
      <c r="F70" s="5">
        <v>3.8657407407407404E-2</v>
      </c>
      <c r="G70" s="5">
        <f t="shared" si="1"/>
        <v>7.4074074074074042E-3</v>
      </c>
      <c r="H70" s="3">
        <v>3</v>
      </c>
    </row>
    <row r="71" spans="1:8">
      <c r="A71" s="3">
        <v>4</v>
      </c>
      <c r="B71" s="4" t="s">
        <v>224</v>
      </c>
      <c r="C71" s="4" t="s">
        <v>14</v>
      </c>
      <c r="D71" s="3">
        <v>804</v>
      </c>
      <c r="E71" s="5">
        <v>3.3333333333333333E-2</v>
      </c>
      <c r="F71" s="5">
        <v>4.2164351851851856E-2</v>
      </c>
      <c r="G71" s="5">
        <f t="shared" si="1"/>
        <v>8.8310185185185228E-3</v>
      </c>
      <c r="H71" s="3">
        <v>4</v>
      </c>
    </row>
    <row r="72" spans="1:8">
      <c r="A72" s="3">
        <v>5</v>
      </c>
      <c r="B72" s="7" t="s">
        <v>250</v>
      </c>
      <c r="C72" s="7" t="s">
        <v>239</v>
      </c>
      <c r="D72" s="3">
        <v>845</v>
      </c>
      <c r="E72" s="5">
        <v>3.3333333333333333E-2</v>
      </c>
      <c r="F72" s="5">
        <v>4.2326388888888893E-2</v>
      </c>
      <c r="G72" s="5">
        <f t="shared" si="1"/>
        <v>8.9930555555555597E-3</v>
      </c>
      <c r="H72" s="3">
        <v>5</v>
      </c>
    </row>
    <row r="73" spans="1:8">
      <c r="A73" s="3">
        <v>6</v>
      </c>
      <c r="B73" s="7" t="s">
        <v>244</v>
      </c>
      <c r="C73" s="7" t="s">
        <v>239</v>
      </c>
      <c r="D73" s="3">
        <v>851</v>
      </c>
      <c r="E73" s="5">
        <v>3.3333333333333333E-2</v>
      </c>
      <c r="F73" s="5">
        <v>4.2743055555555555E-2</v>
      </c>
      <c r="G73" s="5">
        <f t="shared" si="1"/>
        <v>9.4097222222222221E-3</v>
      </c>
      <c r="H73" s="3">
        <v>6</v>
      </c>
    </row>
    <row r="74" spans="1:8">
      <c r="A74" s="3">
        <v>7</v>
      </c>
      <c r="B74" s="4" t="s">
        <v>212</v>
      </c>
      <c r="C74" s="4" t="s">
        <v>19</v>
      </c>
      <c r="D74" s="3">
        <v>189</v>
      </c>
      <c r="E74" s="5">
        <v>3.125E-2</v>
      </c>
      <c r="F74" s="5">
        <v>4.0937500000000002E-2</v>
      </c>
      <c r="G74" s="5">
        <f t="shared" si="1"/>
        <v>9.6875000000000017E-3</v>
      </c>
      <c r="H74" s="3">
        <v>7</v>
      </c>
    </row>
    <row r="75" spans="1:8">
      <c r="A75" s="3">
        <v>8</v>
      </c>
      <c r="B75" s="4" t="s">
        <v>243</v>
      </c>
      <c r="C75" s="4" t="s">
        <v>239</v>
      </c>
      <c r="D75" s="3">
        <v>807</v>
      </c>
      <c r="E75" s="5">
        <v>3.3333333333333333E-2</v>
      </c>
      <c r="F75" s="5">
        <v>4.3437499999999997E-2</v>
      </c>
      <c r="G75" s="5">
        <f t="shared" si="1"/>
        <v>1.0104166666666664E-2</v>
      </c>
      <c r="H75" s="3">
        <v>8</v>
      </c>
    </row>
    <row r="76" spans="1:8">
      <c r="A76" s="3">
        <v>9</v>
      </c>
      <c r="B76" s="4" t="s">
        <v>242</v>
      </c>
      <c r="C76" s="4" t="s">
        <v>239</v>
      </c>
      <c r="D76" s="3">
        <v>192</v>
      </c>
      <c r="E76" s="5">
        <v>3.125E-2</v>
      </c>
      <c r="F76" s="5">
        <v>4.1458333333333333E-2</v>
      </c>
      <c r="G76" s="5">
        <f t="shared" si="1"/>
        <v>1.0208333333333333E-2</v>
      </c>
      <c r="H76" s="3">
        <v>9</v>
      </c>
    </row>
    <row r="77" spans="1:8">
      <c r="A77" s="3">
        <v>10</v>
      </c>
      <c r="B77" s="7" t="s">
        <v>70</v>
      </c>
      <c r="C77" s="7" t="s">
        <v>31</v>
      </c>
      <c r="D77" s="3">
        <v>802</v>
      </c>
      <c r="E77" s="5">
        <v>3.3333333333333333E-2</v>
      </c>
      <c r="F77" s="5">
        <v>4.449074074074074E-2</v>
      </c>
      <c r="G77" s="5">
        <f t="shared" si="1"/>
        <v>1.1157407407407408E-2</v>
      </c>
      <c r="H77" s="3">
        <v>10</v>
      </c>
    </row>
    <row r="78" spans="1:8">
      <c r="A78" s="3">
        <v>11</v>
      </c>
      <c r="B78" s="7" t="s">
        <v>109</v>
      </c>
      <c r="C78" s="7" t="s">
        <v>97</v>
      </c>
      <c r="D78" s="3">
        <v>193</v>
      </c>
      <c r="E78" s="5">
        <v>3.125E-2</v>
      </c>
      <c r="F78" s="5">
        <v>4.2442129629629628E-2</v>
      </c>
      <c r="G78" s="5">
        <f t="shared" si="1"/>
        <v>1.1192129629629628E-2</v>
      </c>
      <c r="H78" s="3">
        <v>11</v>
      </c>
    </row>
    <row r="79" spans="1:8">
      <c r="A79" s="3">
        <v>12</v>
      </c>
      <c r="B79" s="4" t="s">
        <v>229</v>
      </c>
      <c r="C79" s="4" t="s">
        <v>19</v>
      </c>
      <c r="D79" s="3">
        <v>884</v>
      </c>
      <c r="E79" s="5">
        <v>3.3333333333333333E-2</v>
      </c>
      <c r="F79" s="5">
        <v>4.4826388888888881E-2</v>
      </c>
      <c r="G79" s="5">
        <f t="shared" si="1"/>
        <v>1.1493055555555548E-2</v>
      </c>
      <c r="H79" s="3">
        <v>12</v>
      </c>
    </row>
    <row r="80" spans="1:8">
      <c r="A80" s="3">
        <v>13</v>
      </c>
      <c r="B80" s="4" t="s">
        <v>211</v>
      </c>
      <c r="C80" s="4" t="s">
        <v>19</v>
      </c>
      <c r="D80" s="3">
        <v>191</v>
      </c>
      <c r="E80" s="5">
        <v>3.125E-2</v>
      </c>
      <c r="F80" s="46">
        <v>4.297453703703704E-2</v>
      </c>
      <c r="G80" s="5">
        <f t="shared" si="1"/>
        <v>1.172453703703704E-2</v>
      </c>
      <c r="H80" s="3">
        <v>13</v>
      </c>
    </row>
    <row r="81" spans="1:8">
      <c r="A81" s="3">
        <v>14</v>
      </c>
      <c r="B81" s="7" t="s">
        <v>253</v>
      </c>
      <c r="C81" s="7" t="s">
        <v>97</v>
      </c>
      <c r="D81" s="3">
        <v>850</v>
      </c>
      <c r="E81" s="5">
        <v>3.3333333333333333E-2</v>
      </c>
      <c r="F81" s="5">
        <v>4.5081018518518527E-2</v>
      </c>
      <c r="G81" s="5">
        <f t="shared" si="1"/>
        <v>1.1747685185185194E-2</v>
      </c>
      <c r="H81" s="3">
        <v>14</v>
      </c>
    </row>
    <row r="82" spans="1:8">
      <c r="A82" s="3">
        <v>15</v>
      </c>
      <c r="B82" s="7" t="s">
        <v>85</v>
      </c>
      <c r="C82" s="7" t="s">
        <v>87</v>
      </c>
      <c r="D82" s="3">
        <v>190</v>
      </c>
      <c r="E82" s="5">
        <v>3.125E-2</v>
      </c>
      <c r="F82" s="5">
        <v>4.3055555555555562E-2</v>
      </c>
      <c r="G82" s="5">
        <f t="shared" si="1"/>
        <v>1.1805555555555562E-2</v>
      </c>
      <c r="H82" s="3">
        <v>15</v>
      </c>
    </row>
    <row r="83" spans="1:8">
      <c r="A83" s="3">
        <v>16</v>
      </c>
      <c r="B83" s="4" t="s">
        <v>65</v>
      </c>
      <c r="C83" s="4" t="s">
        <v>31</v>
      </c>
      <c r="D83" s="3">
        <v>805</v>
      </c>
      <c r="E83" s="5">
        <v>3.3333333333333333E-2</v>
      </c>
      <c r="F83" s="5">
        <v>4.5370370370370366E-2</v>
      </c>
      <c r="G83" s="5">
        <f t="shared" si="1"/>
        <v>1.2037037037037034E-2</v>
      </c>
      <c r="H83" s="3">
        <v>16</v>
      </c>
    </row>
    <row r="84" spans="1:8">
      <c r="A84" s="3">
        <v>17</v>
      </c>
      <c r="B84" s="4" t="s">
        <v>69</v>
      </c>
      <c r="C84" s="4" t="s">
        <v>31</v>
      </c>
      <c r="D84" s="3">
        <v>194</v>
      </c>
      <c r="E84" s="5">
        <v>3.125E-2</v>
      </c>
      <c r="F84" s="5">
        <v>4.3287037037037041E-2</v>
      </c>
      <c r="G84" s="5">
        <f t="shared" si="1"/>
        <v>1.2037037037037041E-2</v>
      </c>
      <c r="H84" s="3">
        <v>17</v>
      </c>
    </row>
    <row r="85" spans="1:8">
      <c r="A85" s="3">
        <v>18</v>
      </c>
      <c r="B85" s="4" t="s">
        <v>149</v>
      </c>
      <c r="C85" s="7" t="s">
        <v>135</v>
      </c>
      <c r="D85" s="3">
        <v>199</v>
      </c>
      <c r="E85" s="5">
        <v>3.3333333333333333E-2</v>
      </c>
      <c r="F85" s="5">
        <v>4.5486111111111109E-2</v>
      </c>
      <c r="G85" s="5">
        <f t="shared" si="1"/>
        <v>1.2152777777777776E-2</v>
      </c>
      <c r="H85" s="3">
        <v>18</v>
      </c>
    </row>
    <row r="86" spans="1:8">
      <c r="A86" s="3">
        <v>19</v>
      </c>
      <c r="B86" s="4" t="s">
        <v>255</v>
      </c>
      <c r="C86" s="4" t="s">
        <v>29</v>
      </c>
      <c r="D86" s="3">
        <v>801</v>
      </c>
      <c r="E86" s="5">
        <v>3.3333333333333333E-2</v>
      </c>
      <c r="F86" s="5">
        <v>4.5590277777777778E-2</v>
      </c>
      <c r="G86" s="5">
        <f t="shared" si="1"/>
        <v>1.2256944444444445E-2</v>
      </c>
      <c r="H86" s="3">
        <v>19</v>
      </c>
    </row>
    <row r="87" spans="1:8">
      <c r="A87" s="3">
        <v>20</v>
      </c>
      <c r="B87" s="4" t="s">
        <v>231</v>
      </c>
      <c r="C87" s="4" t="s">
        <v>15</v>
      </c>
      <c r="D87" s="3">
        <v>188</v>
      </c>
      <c r="E87" s="5">
        <v>3.125E-2</v>
      </c>
      <c r="F87" s="5">
        <v>4.4201388888888887E-2</v>
      </c>
      <c r="G87" s="5">
        <f t="shared" si="1"/>
        <v>1.2951388888888887E-2</v>
      </c>
      <c r="H87" s="3">
        <v>20</v>
      </c>
    </row>
    <row r="88" spans="1:8">
      <c r="A88" s="3">
        <v>21</v>
      </c>
      <c r="B88" s="7" t="s">
        <v>112</v>
      </c>
      <c r="C88" s="7" t="s">
        <v>97</v>
      </c>
      <c r="D88" s="3">
        <v>195</v>
      </c>
      <c r="E88" s="5">
        <v>3.125E-2</v>
      </c>
      <c r="F88" s="5">
        <v>4.4467592592592593E-2</v>
      </c>
      <c r="G88" s="5">
        <f t="shared" si="1"/>
        <v>1.3217592592592593E-2</v>
      </c>
      <c r="H88" s="3">
        <v>21</v>
      </c>
    </row>
    <row r="89" spans="1:8">
      <c r="A89" s="3">
        <v>22</v>
      </c>
      <c r="B89" s="7" t="s">
        <v>221</v>
      </c>
      <c r="C89" s="7" t="s">
        <v>29</v>
      </c>
      <c r="D89" s="3">
        <v>99</v>
      </c>
      <c r="E89" s="5">
        <v>3.3333333333333333E-2</v>
      </c>
      <c r="F89" s="5">
        <v>4.670138888888889E-2</v>
      </c>
      <c r="G89" s="5">
        <f t="shared" si="1"/>
        <v>1.3368055555555557E-2</v>
      </c>
      <c r="H89" s="3">
        <v>22</v>
      </c>
    </row>
    <row r="90" spans="1:8">
      <c r="A90" s="3">
        <v>23</v>
      </c>
      <c r="B90" s="4" t="s">
        <v>233</v>
      </c>
      <c r="C90" s="7" t="s">
        <v>135</v>
      </c>
      <c r="D90" s="3">
        <v>800</v>
      </c>
      <c r="E90" s="5">
        <v>3.3333333333333333E-2</v>
      </c>
      <c r="F90" s="5">
        <v>4.6932870370370368E-2</v>
      </c>
      <c r="G90" s="5">
        <f t="shared" si="1"/>
        <v>1.3599537037037035E-2</v>
      </c>
      <c r="H90" s="3">
        <v>23</v>
      </c>
    </row>
    <row r="91" spans="1:8">
      <c r="A91" s="3">
        <v>24</v>
      </c>
      <c r="B91" s="7" t="s">
        <v>113</v>
      </c>
      <c r="C91" s="7" t="s">
        <v>97</v>
      </c>
      <c r="D91" s="3">
        <v>196</v>
      </c>
      <c r="E91" s="5">
        <v>3.125E-2</v>
      </c>
      <c r="F91" s="5">
        <v>4.5011574074074072E-2</v>
      </c>
      <c r="G91" s="5">
        <f t="shared" si="1"/>
        <v>1.3761574074074072E-2</v>
      </c>
      <c r="H91" s="3">
        <v>24</v>
      </c>
    </row>
    <row r="92" spans="1:8">
      <c r="A92" s="3">
        <v>25</v>
      </c>
      <c r="B92" s="7" t="s">
        <v>247</v>
      </c>
      <c r="C92" s="7" t="s">
        <v>239</v>
      </c>
      <c r="D92" s="3">
        <v>858</v>
      </c>
      <c r="E92" s="5">
        <v>3.3333333333333333E-2</v>
      </c>
      <c r="F92" s="5">
        <v>4.7222222222222221E-2</v>
      </c>
      <c r="G92" s="5">
        <f t="shared" si="1"/>
        <v>1.3888888888888888E-2</v>
      </c>
      <c r="H92" s="3">
        <v>25</v>
      </c>
    </row>
    <row r="93" spans="1:8">
      <c r="A93" s="3">
        <v>26</v>
      </c>
      <c r="B93" s="4" t="s">
        <v>68</v>
      </c>
      <c r="C93" s="4" t="s">
        <v>31</v>
      </c>
      <c r="D93" s="3">
        <v>806</v>
      </c>
      <c r="E93" s="5">
        <v>3.3333333333333333E-2</v>
      </c>
      <c r="F93" s="5">
        <v>4.7395833333333331E-2</v>
      </c>
      <c r="G93" s="5">
        <f t="shared" si="1"/>
        <v>1.4062499999999999E-2</v>
      </c>
      <c r="H93" s="3">
        <v>26</v>
      </c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7"/>
      <c r="C95" s="7"/>
      <c r="D95" s="7"/>
      <c r="E95" s="7"/>
      <c r="F95" s="7"/>
      <c r="G95" s="7"/>
      <c r="H95" s="3"/>
    </row>
    <row r="96" spans="1:8">
      <c r="A96" s="3">
        <v>29</v>
      </c>
      <c r="B96" s="7"/>
      <c r="C96" s="7"/>
      <c r="D96" s="7"/>
      <c r="E96" s="7"/>
      <c r="F96" s="7"/>
      <c r="G96" s="7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52" t="s">
        <v>7</v>
      </c>
      <c r="B118" s="52"/>
      <c r="C118" s="52"/>
      <c r="D118" s="52"/>
      <c r="E118" s="52"/>
      <c r="F118" s="52"/>
      <c r="G118" s="52"/>
      <c r="H118" s="52"/>
    </row>
    <row r="119" spans="1:8">
      <c r="A119" s="53" t="s">
        <v>8</v>
      </c>
      <c r="B119" s="53"/>
      <c r="C119" s="53"/>
      <c r="D119" s="53"/>
      <c r="E119" s="53"/>
      <c r="F119" s="53"/>
      <c r="G119" s="53"/>
      <c r="H119" s="53"/>
    </row>
  </sheetData>
  <sortState ref="B7:H26">
    <sortCondition ref="G7:G26"/>
  </sortState>
  <mergeCells count="14">
    <mergeCell ref="A1:H1"/>
    <mergeCell ref="A2:H2"/>
    <mergeCell ref="A3:H3"/>
    <mergeCell ref="A62:H62"/>
    <mergeCell ref="A63:H63"/>
    <mergeCell ref="A118:H118"/>
    <mergeCell ref="A119:H119"/>
    <mergeCell ref="A4:H4"/>
    <mergeCell ref="A5:H5"/>
    <mergeCell ref="A56:H56"/>
    <mergeCell ref="A57:H57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topLeftCell="A64" workbookViewId="0">
      <selection activeCell="H68" sqref="H68:H87"/>
    </sheetView>
  </sheetViews>
  <sheetFormatPr defaultColWidth="9.140625" defaultRowHeight="18.75"/>
  <cols>
    <col min="1" max="1" width="5.5703125" style="1" customWidth="1"/>
    <col min="2" max="2" width="28.140625" style="1" customWidth="1"/>
    <col min="3" max="3" width="30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33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161</v>
      </c>
      <c r="C7" s="7" t="s">
        <v>14</v>
      </c>
      <c r="D7" s="3">
        <v>18</v>
      </c>
      <c r="E7" s="5">
        <v>2.0833333333333333E-3</v>
      </c>
      <c r="F7" s="5">
        <v>7.083333333333333E-3</v>
      </c>
      <c r="G7" s="5">
        <f t="shared" ref="G7:G35" si="0">F7-E7</f>
        <v>4.9999999999999992E-3</v>
      </c>
      <c r="H7" s="3">
        <v>1</v>
      </c>
    </row>
    <row r="8" spans="1:8">
      <c r="A8" s="3">
        <v>2</v>
      </c>
      <c r="B8" s="4" t="s">
        <v>105</v>
      </c>
      <c r="C8" s="4" t="s">
        <v>97</v>
      </c>
      <c r="D8" s="3">
        <v>19</v>
      </c>
      <c r="E8" s="5">
        <v>2.0833333333333333E-3</v>
      </c>
      <c r="F8" s="5">
        <v>7.0949074074074074E-3</v>
      </c>
      <c r="G8" s="5">
        <f t="shared" si="0"/>
        <v>5.0115740740740745E-3</v>
      </c>
      <c r="H8" s="3">
        <v>2</v>
      </c>
    </row>
    <row r="9" spans="1:8">
      <c r="A9" s="3">
        <v>3</v>
      </c>
      <c r="B9" s="7" t="s">
        <v>165</v>
      </c>
      <c r="C9" s="7" t="s">
        <v>14</v>
      </c>
      <c r="D9" s="3">
        <v>20</v>
      </c>
      <c r="E9" s="5">
        <v>2.0833333333333333E-3</v>
      </c>
      <c r="F9" s="5">
        <v>7.106481481481481E-3</v>
      </c>
      <c r="G9" s="5">
        <f t="shared" si="0"/>
        <v>5.0231481481481481E-3</v>
      </c>
      <c r="H9" s="3">
        <v>3</v>
      </c>
    </row>
    <row r="10" spans="1:8">
      <c r="A10" s="3">
        <v>4</v>
      </c>
      <c r="B10" s="4" t="s">
        <v>191</v>
      </c>
      <c r="C10" s="4" t="s">
        <v>17</v>
      </c>
      <c r="D10" s="3">
        <v>21</v>
      </c>
      <c r="E10" s="5">
        <v>2.0833333333333333E-3</v>
      </c>
      <c r="F10" s="5">
        <v>7.1990740740740739E-3</v>
      </c>
      <c r="G10" s="5">
        <f t="shared" si="0"/>
        <v>5.1157407407407401E-3</v>
      </c>
      <c r="H10" s="3">
        <v>4</v>
      </c>
    </row>
    <row r="11" spans="1:8">
      <c r="A11" s="3">
        <v>5</v>
      </c>
      <c r="B11" s="7" t="s">
        <v>163</v>
      </c>
      <c r="C11" s="7" t="s">
        <v>14</v>
      </c>
      <c r="D11" s="3">
        <v>22</v>
      </c>
      <c r="E11" s="5">
        <v>2.0833333333333333E-3</v>
      </c>
      <c r="F11" s="5">
        <v>7.2569444444444443E-3</v>
      </c>
      <c r="G11" s="5">
        <f t="shared" si="0"/>
        <v>5.1736111111111115E-3</v>
      </c>
      <c r="H11" s="3">
        <v>5</v>
      </c>
    </row>
    <row r="12" spans="1:8">
      <c r="A12" s="3">
        <v>6</v>
      </c>
      <c r="B12" s="7" t="s">
        <v>190</v>
      </c>
      <c r="C12" s="7" t="s">
        <v>17</v>
      </c>
      <c r="D12" s="3">
        <v>23</v>
      </c>
      <c r="E12" s="5">
        <v>2.0833333333333333E-3</v>
      </c>
      <c r="F12" s="5">
        <v>7.5925925925925926E-3</v>
      </c>
      <c r="G12" s="5">
        <f t="shared" si="0"/>
        <v>5.5092592592592589E-3</v>
      </c>
      <c r="H12" s="3">
        <v>6</v>
      </c>
    </row>
    <row r="13" spans="1:8">
      <c r="A13" s="3">
        <v>7</v>
      </c>
      <c r="B13" s="7" t="s">
        <v>162</v>
      </c>
      <c r="C13" s="7" t="s">
        <v>14</v>
      </c>
      <c r="D13" s="10">
        <v>25</v>
      </c>
      <c r="E13" s="5">
        <v>2.0833333333333333E-3</v>
      </c>
      <c r="F13" s="5">
        <v>7.8356481481481489E-3</v>
      </c>
      <c r="G13" s="5">
        <f t="shared" si="0"/>
        <v>5.752314814814816E-3</v>
      </c>
      <c r="H13" s="3">
        <v>7</v>
      </c>
    </row>
    <row r="14" spans="1:8">
      <c r="A14" s="3">
        <v>8</v>
      </c>
      <c r="B14" s="7" t="s">
        <v>213</v>
      </c>
      <c r="C14" s="7" t="s">
        <v>19</v>
      </c>
      <c r="D14" s="3">
        <v>28</v>
      </c>
      <c r="E14" s="5">
        <v>2.0833333333333333E-3</v>
      </c>
      <c r="F14" s="5">
        <v>8.1944444444444452E-3</v>
      </c>
      <c r="G14" s="5">
        <f t="shared" si="0"/>
        <v>6.1111111111111123E-3</v>
      </c>
      <c r="H14" s="3">
        <v>8</v>
      </c>
    </row>
    <row r="15" spans="1:8">
      <c r="A15" s="3">
        <v>9</v>
      </c>
      <c r="B15" s="4" t="s">
        <v>192</v>
      </c>
      <c r="C15" s="4" t="s">
        <v>17</v>
      </c>
      <c r="D15" s="3">
        <v>54</v>
      </c>
      <c r="E15" s="11">
        <v>8.3333333333333332E-3</v>
      </c>
      <c r="F15" s="11">
        <v>1.4710648148148148E-2</v>
      </c>
      <c r="G15" s="5">
        <f t="shared" si="0"/>
        <v>6.3773148148148148E-3</v>
      </c>
      <c r="H15" s="3">
        <v>9</v>
      </c>
    </row>
    <row r="16" spans="1:8">
      <c r="A16" s="3">
        <v>10</v>
      </c>
      <c r="B16" s="7" t="s">
        <v>193</v>
      </c>
      <c r="C16" s="7" t="s">
        <v>17</v>
      </c>
      <c r="D16" s="3">
        <v>51</v>
      </c>
      <c r="E16" s="5">
        <v>6.2499999999999995E-3</v>
      </c>
      <c r="F16" s="11">
        <v>1.2974537037037036E-2</v>
      </c>
      <c r="G16" s="5">
        <f t="shared" si="0"/>
        <v>6.7245370370370367E-3</v>
      </c>
      <c r="H16" s="3">
        <v>10</v>
      </c>
    </row>
    <row r="17" spans="1:8">
      <c r="A17" s="3">
        <v>11</v>
      </c>
      <c r="B17" s="7" t="s">
        <v>241</v>
      </c>
      <c r="C17" s="7" t="s">
        <v>239</v>
      </c>
      <c r="D17" s="3">
        <v>33</v>
      </c>
      <c r="E17" s="5">
        <v>4.1666666666666666E-3</v>
      </c>
      <c r="F17" s="5">
        <v>1.0960648148148148E-2</v>
      </c>
      <c r="G17" s="5">
        <f t="shared" si="0"/>
        <v>6.7939814814814816E-3</v>
      </c>
      <c r="H17" s="3">
        <v>11</v>
      </c>
    </row>
    <row r="18" spans="1:8">
      <c r="A18" s="3">
        <v>12</v>
      </c>
      <c r="B18" s="7" t="s">
        <v>91</v>
      </c>
      <c r="C18" s="7" t="s">
        <v>15</v>
      </c>
      <c r="D18" s="3">
        <v>45</v>
      </c>
      <c r="E18" s="5">
        <v>6.2499999999999995E-3</v>
      </c>
      <c r="F18" s="11">
        <v>1.3356481481481483E-2</v>
      </c>
      <c r="G18" s="5">
        <f t="shared" si="0"/>
        <v>7.1064814814814836E-3</v>
      </c>
      <c r="H18" s="3">
        <v>12</v>
      </c>
    </row>
    <row r="19" spans="1:8">
      <c r="A19" s="3">
        <v>13</v>
      </c>
      <c r="B19" s="7" t="s">
        <v>164</v>
      </c>
      <c r="C19" s="7" t="s">
        <v>14</v>
      </c>
      <c r="D19" s="3">
        <v>52</v>
      </c>
      <c r="E19" s="11">
        <v>8.3333333333333332E-3</v>
      </c>
      <c r="F19" s="11">
        <v>1.5462962962962963E-2</v>
      </c>
      <c r="G19" s="5">
        <f t="shared" si="0"/>
        <v>7.1296296296296299E-3</v>
      </c>
      <c r="H19" s="3">
        <v>13</v>
      </c>
    </row>
    <row r="20" spans="1:8">
      <c r="A20" s="3">
        <v>14</v>
      </c>
      <c r="B20" s="4" t="s">
        <v>92</v>
      </c>
      <c r="C20" s="4" t="s">
        <v>15</v>
      </c>
      <c r="D20" s="3">
        <v>29</v>
      </c>
      <c r="E20" s="5">
        <v>4.1666666666666666E-3</v>
      </c>
      <c r="F20" s="5">
        <v>1.1620370370370371E-2</v>
      </c>
      <c r="G20" s="5">
        <f t="shared" si="0"/>
        <v>7.4537037037037046E-3</v>
      </c>
      <c r="H20" s="3">
        <v>14</v>
      </c>
    </row>
    <row r="21" spans="1:8">
      <c r="A21" s="3">
        <v>15</v>
      </c>
      <c r="B21" s="7" t="s">
        <v>106</v>
      </c>
      <c r="C21" s="7" t="s">
        <v>97</v>
      </c>
      <c r="D21" s="10">
        <v>41</v>
      </c>
      <c r="E21" s="5">
        <v>6.2499999999999995E-3</v>
      </c>
      <c r="F21" s="5">
        <v>1.4085648148148151E-2</v>
      </c>
      <c r="G21" s="5">
        <f t="shared" si="0"/>
        <v>7.8356481481481506E-3</v>
      </c>
      <c r="H21" s="3">
        <v>15</v>
      </c>
    </row>
    <row r="22" spans="1:8">
      <c r="A22" s="3">
        <v>16</v>
      </c>
      <c r="B22" s="7" t="s">
        <v>140</v>
      </c>
      <c r="C22" s="7" t="s">
        <v>135</v>
      </c>
      <c r="D22" s="3">
        <v>39</v>
      </c>
      <c r="E22" s="5">
        <v>6.2499999999999995E-3</v>
      </c>
      <c r="F22" s="5">
        <v>1.4305555555555557E-2</v>
      </c>
      <c r="G22" s="5">
        <f t="shared" si="0"/>
        <v>8.0555555555555589E-3</v>
      </c>
      <c r="H22" s="3">
        <v>16</v>
      </c>
    </row>
    <row r="23" spans="1:8">
      <c r="A23" s="3">
        <v>17</v>
      </c>
      <c r="B23" s="4" t="s">
        <v>139</v>
      </c>
      <c r="C23" s="7" t="s">
        <v>135</v>
      </c>
      <c r="D23" s="10">
        <v>38</v>
      </c>
      <c r="E23" s="5">
        <v>4.1666666666666666E-3</v>
      </c>
      <c r="F23" s="5">
        <v>1.2291666666666666E-2</v>
      </c>
      <c r="G23" s="5">
        <f t="shared" si="0"/>
        <v>8.1250000000000003E-3</v>
      </c>
      <c r="H23" s="3">
        <v>17</v>
      </c>
    </row>
    <row r="24" spans="1:8">
      <c r="A24" s="3">
        <v>18</v>
      </c>
      <c r="B24" s="7" t="s">
        <v>141</v>
      </c>
      <c r="C24" s="7" t="s">
        <v>135</v>
      </c>
      <c r="D24" s="3">
        <v>31</v>
      </c>
      <c r="E24" s="5">
        <v>4.1666666666666666E-3</v>
      </c>
      <c r="F24" s="5">
        <v>1.2430555555555554E-2</v>
      </c>
      <c r="G24" s="5">
        <f t="shared" si="0"/>
        <v>8.2638888888888866E-3</v>
      </c>
      <c r="H24" s="3">
        <v>18</v>
      </c>
    </row>
    <row r="25" spans="1:8">
      <c r="A25" s="3">
        <v>19</v>
      </c>
      <c r="B25" s="7" t="s">
        <v>128</v>
      </c>
      <c r="C25" s="4" t="s">
        <v>29</v>
      </c>
      <c r="D25" s="3">
        <v>35</v>
      </c>
      <c r="E25" s="5">
        <v>4.1666666666666666E-3</v>
      </c>
      <c r="F25" s="5">
        <v>1.252314814814815E-2</v>
      </c>
      <c r="G25" s="5">
        <f t="shared" si="0"/>
        <v>8.3564814814814821E-3</v>
      </c>
      <c r="H25" s="3">
        <v>19</v>
      </c>
    </row>
    <row r="26" spans="1:8">
      <c r="A26" s="3">
        <v>20</v>
      </c>
      <c r="B26" s="4" t="s">
        <v>61</v>
      </c>
      <c r="C26" s="4" t="s">
        <v>31</v>
      </c>
      <c r="D26" s="3">
        <v>53</v>
      </c>
      <c r="E26" s="11">
        <v>8.3333333333333332E-3</v>
      </c>
      <c r="F26" s="11">
        <v>1.6770833333333332E-2</v>
      </c>
      <c r="G26" s="5">
        <f t="shared" si="0"/>
        <v>8.4374999999999988E-3</v>
      </c>
      <c r="H26" s="3">
        <v>20</v>
      </c>
    </row>
    <row r="27" spans="1:8">
      <c r="A27" s="3">
        <v>21</v>
      </c>
      <c r="B27" s="7" t="s">
        <v>104</v>
      </c>
      <c r="C27" s="7" t="s">
        <v>97</v>
      </c>
      <c r="D27" s="3">
        <v>50</v>
      </c>
      <c r="E27" s="5">
        <v>6.2499999999999995E-3</v>
      </c>
      <c r="F27" s="11">
        <v>1.4745370370370372E-2</v>
      </c>
      <c r="G27" s="5">
        <f t="shared" si="0"/>
        <v>8.4953703703703719E-3</v>
      </c>
      <c r="H27" s="3">
        <v>21</v>
      </c>
    </row>
    <row r="28" spans="1:8">
      <c r="A28" s="3">
        <v>22</v>
      </c>
      <c r="B28" s="7" t="s">
        <v>240</v>
      </c>
      <c r="C28" s="7" t="s">
        <v>239</v>
      </c>
      <c r="D28" s="3">
        <v>32</v>
      </c>
      <c r="E28" s="5">
        <v>4.1666666666666666E-3</v>
      </c>
      <c r="F28" s="5">
        <v>1.3113425925925926E-2</v>
      </c>
      <c r="G28" s="5">
        <f t="shared" si="0"/>
        <v>8.9467592592592585E-3</v>
      </c>
      <c r="H28" s="3">
        <v>22</v>
      </c>
    </row>
    <row r="29" spans="1:8">
      <c r="A29" s="3">
        <v>23</v>
      </c>
      <c r="B29" s="7" t="s">
        <v>143</v>
      </c>
      <c r="C29" s="7" t="s">
        <v>135</v>
      </c>
      <c r="D29" s="3">
        <v>43</v>
      </c>
      <c r="E29" s="5">
        <v>6.2499999999999995E-3</v>
      </c>
      <c r="F29" s="11">
        <v>1.5208333333333332E-2</v>
      </c>
      <c r="G29" s="5">
        <f t="shared" si="0"/>
        <v>8.958333333333332E-3</v>
      </c>
      <c r="H29" s="3">
        <v>23</v>
      </c>
    </row>
    <row r="30" spans="1:8">
      <c r="A30" s="3">
        <v>24</v>
      </c>
      <c r="B30" s="7" t="s">
        <v>214</v>
      </c>
      <c r="C30" s="7" t="s">
        <v>19</v>
      </c>
      <c r="D30" s="3">
        <v>62</v>
      </c>
      <c r="E30" s="11">
        <v>8.3333333333333332E-3</v>
      </c>
      <c r="F30" s="5">
        <v>1.7303240740740741E-2</v>
      </c>
      <c r="G30" s="5">
        <f t="shared" si="0"/>
        <v>8.9699074074074073E-3</v>
      </c>
      <c r="H30" s="3">
        <v>24</v>
      </c>
    </row>
    <row r="31" spans="1:8">
      <c r="A31" s="3">
        <v>25</v>
      </c>
      <c r="B31" s="7" t="s">
        <v>142</v>
      </c>
      <c r="C31" s="7" t="s">
        <v>135</v>
      </c>
      <c r="D31" s="10">
        <v>42</v>
      </c>
      <c r="E31" s="5">
        <v>6.2499999999999995E-3</v>
      </c>
      <c r="F31" s="11">
        <v>1.5706018518518518E-2</v>
      </c>
      <c r="G31" s="5">
        <f t="shared" si="0"/>
        <v>9.4560185185185198E-3</v>
      </c>
      <c r="H31" s="3">
        <v>25</v>
      </c>
    </row>
    <row r="32" spans="1:8">
      <c r="A32" s="3">
        <v>26</v>
      </c>
      <c r="B32" s="4" t="s">
        <v>62</v>
      </c>
      <c r="C32" s="4" t="s">
        <v>31</v>
      </c>
      <c r="D32" s="3">
        <v>61</v>
      </c>
      <c r="E32" s="11">
        <v>8.3333333333333332E-3</v>
      </c>
      <c r="F32" s="5">
        <v>1.8437499999999999E-2</v>
      </c>
      <c r="G32" s="5">
        <f t="shared" si="0"/>
        <v>1.0104166666666666E-2</v>
      </c>
      <c r="H32" s="3">
        <v>26</v>
      </c>
    </row>
    <row r="33" spans="1:8">
      <c r="A33" s="3">
        <v>27</v>
      </c>
      <c r="B33" s="14" t="s">
        <v>100</v>
      </c>
      <c r="C33" s="49" t="s">
        <v>97</v>
      </c>
      <c r="D33" s="3">
        <v>30</v>
      </c>
      <c r="E33" s="5">
        <v>4.1666666666666666E-3</v>
      </c>
      <c r="F33" s="5">
        <v>1.4374999999999999E-2</v>
      </c>
      <c r="G33" s="5">
        <f t="shared" si="0"/>
        <v>1.0208333333333333E-2</v>
      </c>
      <c r="H33" s="3">
        <v>27</v>
      </c>
    </row>
    <row r="34" spans="1:8">
      <c r="A34" s="3">
        <v>28</v>
      </c>
      <c r="B34" s="4" t="s">
        <v>78</v>
      </c>
      <c r="C34" s="4" t="s">
        <v>76</v>
      </c>
      <c r="D34" s="3">
        <v>44</v>
      </c>
      <c r="E34" s="5">
        <v>6.2499999999999995E-3</v>
      </c>
      <c r="F34" s="11">
        <v>1.7673611111111109E-2</v>
      </c>
      <c r="G34" s="5">
        <f t="shared" si="0"/>
        <v>1.142361111111111E-2</v>
      </c>
      <c r="H34" s="3">
        <v>28</v>
      </c>
    </row>
    <row r="35" spans="1:8">
      <c r="A35" s="3">
        <v>29</v>
      </c>
      <c r="B35" s="4" t="s">
        <v>81</v>
      </c>
      <c r="C35" s="4" t="s">
        <v>76</v>
      </c>
      <c r="D35" s="3">
        <v>64</v>
      </c>
      <c r="E35" s="11">
        <v>8.3333333333333332E-3</v>
      </c>
      <c r="F35" s="5">
        <v>2.0601851851851854E-2</v>
      </c>
      <c r="G35" s="5">
        <f t="shared" si="0"/>
        <v>1.2268518518518521E-2</v>
      </c>
      <c r="H35" s="3">
        <v>29</v>
      </c>
    </row>
    <row r="36" spans="1:8">
      <c r="A36" s="3">
        <v>30</v>
      </c>
      <c r="B36" s="4"/>
      <c r="C36" s="4"/>
      <c r="D36" s="3"/>
      <c r="E36" s="11"/>
      <c r="F36" s="8"/>
      <c r="G36" s="5"/>
      <c r="H36" s="7"/>
    </row>
    <row r="37" spans="1:8">
      <c r="A37" s="3">
        <v>31</v>
      </c>
      <c r="B37" s="7"/>
      <c r="C37" s="7"/>
      <c r="D37" s="3"/>
      <c r="E37" s="11"/>
      <c r="F37" s="8"/>
      <c r="G37" s="5"/>
      <c r="H37" s="7"/>
    </row>
    <row r="38" spans="1:8">
      <c r="A38" s="3">
        <v>32</v>
      </c>
      <c r="B38" s="7"/>
      <c r="C38" s="7"/>
      <c r="D38" s="7"/>
      <c r="E38" s="11"/>
      <c r="F38" s="8"/>
      <c r="G38" s="5"/>
      <c r="H38" s="7"/>
    </row>
    <row r="39" spans="1:8">
      <c r="A39" s="3">
        <v>33</v>
      </c>
      <c r="B39" s="7"/>
      <c r="C39" s="7"/>
      <c r="D39" s="7"/>
      <c r="E39" s="11"/>
      <c r="F39" s="8"/>
      <c r="G39" s="5"/>
      <c r="H39" s="7"/>
    </row>
    <row r="40" spans="1:8">
      <c r="A40" s="3">
        <v>34</v>
      </c>
      <c r="B40" s="4"/>
      <c r="C40" s="4"/>
      <c r="D40" s="3"/>
      <c r="E40" s="11"/>
      <c r="F40" s="8"/>
      <c r="G40" s="5"/>
      <c r="H40" s="7"/>
    </row>
    <row r="41" spans="1:8">
      <c r="A41" s="3">
        <v>35</v>
      </c>
      <c r="B41" s="7"/>
      <c r="C41" s="7"/>
      <c r="D41" s="7"/>
      <c r="E41" s="11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52" t="s">
        <v>7</v>
      </c>
      <c r="B49" s="52"/>
      <c r="C49" s="52"/>
      <c r="D49" s="52"/>
      <c r="E49" s="52"/>
      <c r="F49" s="52"/>
      <c r="G49" s="52"/>
      <c r="H49" s="52"/>
    </row>
    <row r="50" spans="1:8">
      <c r="A50" s="53" t="s">
        <v>8</v>
      </c>
      <c r="B50" s="53"/>
      <c r="C50" s="53"/>
      <c r="D50" s="53"/>
      <c r="E50" s="53"/>
      <c r="F50" s="53"/>
      <c r="G50" s="53"/>
      <c r="H50" s="53"/>
    </row>
    <row r="51" spans="1:8">
      <c r="A51" s="42"/>
      <c r="B51" s="42"/>
      <c r="C51" s="42"/>
      <c r="D51" s="42"/>
      <c r="E51" s="42"/>
      <c r="F51" s="42"/>
      <c r="G51" s="42"/>
      <c r="H51" s="42"/>
    </row>
    <row r="52" spans="1:8">
      <c r="A52" s="44"/>
      <c r="B52" s="44"/>
      <c r="C52" s="44"/>
      <c r="D52" s="44"/>
      <c r="E52" s="44"/>
      <c r="F52" s="44"/>
      <c r="G52" s="44"/>
      <c r="H52" s="44"/>
    </row>
    <row r="53" spans="1:8">
      <c r="A53" s="44"/>
      <c r="B53" s="44"/>
      <c r="C53" s="44"/>
      <c r="D53" s="44"/>
      <c r="E53" s="44"/>
      <c r="F53" s="44"/>
      <c r="G53" s="44"/>
      <c r="H53" s="44"/>
    </row>
    <row r="54" spans="1:8">
      <c r="A54" s="44"/>
      <c r="B54" s="44"/>
      <c r="C54" s="44"/>
      <c r="D54" s="44"/>
      <c r="E54" s="44"/>
      <c r="F54" s="44"/>
      <c r="G54" s="44"/>
      <c r="H54" s="44"/>
    </row>
    <row r="55" spans="1:8">
      <c r="A55" s="44"/>
      <c r="B55" s="44"/>
      <c r="C55" s="44"/>
      <c r="D55" s="44"/>
      <c r="E55" s="44"/>
      <c r="F55" s="44"/>
      <c r="G55" s="44"/>
      <c r="H55" s="44"/>
    </row>
    <row r="56" spans="1:8">
      <c r="A56" s="44"/>
      <c r="B56" s="44"/>
      <c r="C56" s="44"/>
      <c r="D56" s="44"/>
      <c r="E56" s="44"/>
      <c r="F56" s="44"/>
      <c r="G56" s="44"/>
      <c r="H56" s="44"/>
    </row>
    <row r="57" spans="1:8">
      <c r="A57" s="42"/>
      <c r="B57" s="42"/>
      <c r="C57" s="42"/>
      <c r="D57" s="42"/>
      <c r="E57" s="42"/>
      <c r="F57" s="42"/>
      <c r="G57" s="42"/>
      <c r="H57" s="42"/>
    </row>
    <row r="58" spans="1:8">
      <c r="A58" s="42"/>
      <c r="B58" s="42"/>
      <c r="C58" s="42"/>
      <c r="D58" s="42"/>
      <c r="E58" s="42"/>
      <c r="F58" s="42"/>
      <c r="G58" s="42"/>
      <c r="H58" s="42"/>
    </row>
    <row r="59" spans="1:8">
      <c r="A59" s="42"/>
      <c r="B59" s="42"/>
      <c r="C59" s="42"/>
      <c r="D59" s="42"/>
      <c r="E59" s="42"/>
      <c r="F59" s="42"/>
      <c r="G59" s="42"/>
      <c r="H59" s="42"/>
    </row>
    <row r="60" spans="1:8">
      <c r="A60" s="42"/>
      <c r="B60" s="42"/>
      <c r="C60" s="42"/>
      <c r="D60" s="42"/>
      <c r="E60" s="42"/>
      <c r="F60" s="42"/>
      <c r="G60" s="42"/>
      <c r="H60" s="42"/>
    </row>
    <row r="61" spans="1:8">
      <c r="A61" s="42"/>
      <c r="B61" s="42"/>
      <c r="C61" s="42"/>
      <c r="D61" s="42"/>
      <c r="E61" s="42"/>
      <c r="F61" s="42"/>
      <c r="G61" s="42"/>
      <c r="H61" s="42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34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50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4" t="s">
        <v>225</v>
      </c>
      <c r="C68" s="4" t="s">
        <v>14</v>
      </c>
      <c r="D68" s="3">
        <v>157</v>
      </c>
      <c r="E68" s="5">
        <v>2.4999999999999998E-2</v>
      </c>
      <c r="F68" s="5">
        <v>3.1597222222222221E-2</v>
      </c>
      <c r="G68" s="5">
        <f t="shared" ref="G68:G87" si="1">F68-E68</f>
        <v>6.5972222222222231E-3</v>
      </c>
      <c r="H68" s="3">
        <v>1</v>
      </c>
    </row>
    <row r="69" spans="1:8">
      <c r="A69" s="3">
        <v>2</v>
      </c>
      <c r="B69" s="4" t="s">
        <v>160</v>
      </c>
      <c r="C69" s="4" t="s">
        <v>14</v>
      </c>
      <c r="D69" s="3">
        <v>155</v>
      </c>
      <c r="E69" s="5">
        <v>2.4999999999999998E-2</v>
      </c>
      <c r="F69" s="5">
        <v>3.1793981481481479E-2</v>
      </c>
      <c r="G69" s="5">
        <f t="shared" si="1"/>
        <v>6.7939814814814807E-3</v>
      </c>
      <c r="H69" s="3">
        <v>2</v>
      </c>
    </row>
    <row r="70" spans="1:8">
      <c r="A70" s="3">
        <v>3</v>
      </c>
      <c r="B70" s="7" t="s">
        <v>130</v>
      </c>
      <c r="C70" s="7" t="s">
        <v>29</v>
      </c>
      <c r="D70" s="3">
        <v>156</v>
      </c>
      <c r="E70" s="5">
        <v>2.4999999999999998E-2</v>
      </c>
      <c r="F70" s="5">
        <v>3.2002314814814817E-2</v>
      </c>
      <c r="G70" s="5">
        <f t="shared" si="1"/>
        <v>7.0023148148148188E-3</v>
      </c>
      <c r="H70" s="3">
        <v>3</v>
      </c>
    </row>
    <row r="71" spans="1:8">
      <c r="A71" s="3">
        <v>4</v>
      </c>
      <c r="B71" s="4" t="s">
        <v>194</v>
      </c>
      <c r="C71" s="4" t="s">
        <v>17</v>
      </c>
      <c r="D71" s="3">
        <v>158</v>
      </c>
      <c r="E71" s="5">
        <v>2.9166666666666664E-2</v>
      </c>
      <c r="F71" s="39">
        <v>3.6273148148148145E-2</v>
      </c>
      <c r="G71" s="5">
        <f t="shared" si="1"/>
        <v>7.106481481481481E-3</v>
      </c>
      <c r="H71" s="3">
        <v>4</v>
      </c>
    </row>
    <row r="72" spans="1:8">
      <c r="A72" s="3">
        <v>5</v>
      </c>
      <c r="B72" s="4" t="s">
        <v>166</v>
      </c>
      <c r="C72" s="4" t="s">
        <v>14</v>
      </c>
      <c r="D72" s="3">
        <v>159</v>
      </c>
      <c r="E72" s="5">
        <v>2.4999999999999998E-2</v>
      </c>
      <c r="F72" s="39">
        <v>3.2569444444444443E-2</v>
      </c>
      <c r="G72" s="5">
        <f t="shared" si="1"/>
        <v>7.5694444444444446E-3</v>
      </c>
      <c r="H72" s="3">
        <v>5</v>
      </c>
    </row>
    <row r="73" spans="1:8">
      <c r="A73" s="3">
        <v>6</v>
      </c>
      <c r="B73" s="4" t="s">
        <v>89</v>
      </c>
      <c r="C73" s="4" t="s">
        <v>15</v>
      </c>
      <c r="D73" s="3">
        <v>172</v>
      </c>
      <c r="E73" s="5">
        <v>2.7083333333333334E-2</v>
      </c>
      <c r="F73" s="5">
        <v>3.5335648148148151E-2</v>
      </c>
      <c r="G73" s="5">
        <f t="shared" si="1"/>
        <v>8.2523148148148165E-3</v>
      </c>
      <c r="H73" s="3">
        <v>6</v>
      </c>
    </row>
    <row r="74" spans="1:8">
      <c r="A74" s="3">
        <v>7</v>
      </c>
      <c r="B74" s="7" t="s">
        <v>90</v>
      </c>
      <c r="C74" s="7" t="s">
        <v>15</v>
      </c>
      <c r="D74" s="3">
        <v>160</v>
      </c>
      <c r="E74" s="5">
        <v>2.4999999999999998E-2</v>
      </c>
      <c r="F74" s="5">
        <v>3.3298611111111112E-2</v>
      </c>
      <c r="G74" s="5">
        <f t="shared" si="1"/>
        <v>8.2986111111111142E-3</v>
      </c>
      <c r="H74" s="3">
        <v>7</v>
      </c>
    </row>
    <row r="75" spans="1:8">
      <c r="A75" s="3">
        <v>8</v>
      </c>
      <c r="B75" s="4" t="s">
        <v>88</v>
      </c>
      <c r="C75" s="4" t="s">
        <v>15</v>
      </c>
      <c r="D75" s="3">
        <v>161</v>
      </c>
      <c r="E75" s="5">
        <v>2.4999999999999998E-2</v>
      </c>
      <c r="F75" s="5">
        <v>3.3564814814814818E-2</v>
      </c>
      <c r="G75" s="5">
        <f t="shared" si="1"/>
        <v>8.5648148148148202E-3</v>
      </c>
      <c r="H75" s="3">
        <v>8</v>
      </c>
    </row>
    <row r="76" spans="1:8">
      <c r="A76" s="3">
        <v>9</v>
      </c>
      <c r="B76" s="4" t="s">
        <v>238</v>
      </c>
      <c r="C76" s="4" t="s">
        <v>239</v>
      </c>
      <c r="D76" s="3">
        <v>168</v>
      </c>
      <c r="E76" s="5">
        <v>2.7083333333333334E-2</v>
      </c>
      <c r="F76" s="5">
        <v>3.5879629629629629E-2</v>
      </c>
      <c r="G76" s="5">
        <f t="shared" si="1"/>
        <v>8.7962962962962951E-3</v>
      </c>
      <c r="H76" s="3">
        <v>9</v>
      </c>
    </row>
    <row r="77" spans="1:8">
      <c r="A77" s="3">
        <v>10</v>
      </c>
      <c r="B77" s="4" t="s">
        <v>167</v>
      </c>
      <c r="C77" s="4" t="s">
        <v>14</v>
      </c>
      <c r="D77" s="3">
        <v>179</v>
      </c>
      <c r="E77" s="5">
        <v>2.9166666666666664E-2</v>
      </c>
      <c r="F77" s="11">
        <v>4.040509259259259E-2</v>
      </c>
      <c r="G77" s="5">
        <f t="shared" si="1"/>
        <v>1.1238425925925926E-2</v>
      </c>
      <c r="H77" s="3">
        <v>10</v>
      </c>
    </row>
    <row r="78" spans="1:8">
      <c r="A78" s="3">
        <v>11</v>
      </c>
      <c r="B78" s="4" t="s">
        <v>80</v>
      </c>
      <c r="C78" s="4" t="s">
        <v>76</v>
      </c>
      <c r="D78" s="3">
        <v>163</v>
      </c>
      <c r="E78" s="5">
        <v>2.4999999999999998E-2</v>
      </c>
      <c r="F78" s="5">
        <v>3.6631944444444446E-2</v>
      </c>
      <c r="G78" s="5">
        <f t="shared" si="1"/>
        <v>1.1631944444444448E-2</v>
      </c>
      <c r="H78" s="3">
        <v>11</v>
      </c>
    </row>
    <row r="79" spans="1:8">
      <c r="A79" s="3">
        <v>12</v>
      </c>
      <c r="B79" s="7" t="s">
        <v>145</v>
      </c>
      <c r="C79" s="7" t="s">
        <v>135</v>
      </c>
      <c r="D79" s="3">
        <v>167</v>
      </c>
      <c r="E79" s="5">
        <v>2.7083333333333334E-2</v>
      </c>
      <c r="F79" s="11">
        <v>3.9444444444444442E-2</v>
      </c>
      <c r="G79" s="5">
        <f t="shared" si="1"/>
        <v>1.2361111111111107E-2</v>
      </c>
      <c r="H79" s="3">
        <v>12</v>
      </c>
    </row>
    <row r="80" spans="1:8">
      <c r="A80" s="3">
        <v>13</v>
      </c>
      <c r="B80" s="7" t="s">
        <v>222</v>
      </c>
      <c r="C80" s="7" t="s">
        <v>29</v>
      </c>
      <c r="D80" s="3">
        <v>166</v>
      </c>
      <c r="E80" s="5">
        <v>2.7083333333333334E-2</v>
      </c>
      <c r="F80" s="5">
        <v>3.9606481481481479E-2</v>
      </c>
      <c r="G80" s="5">
        <f t="shared" si="1"/>
        <v>1.2523148148148144E-2</v>
      </c>
      <c r="H80" s="3">
        <v>13</v>
      </c>
    </row>
    <row r="81" spans="1:8">
      <c r="A81" s="3">
        <v>14</v>
      </c>
      <c r="B81" s="4" t="s">
        <v>107</v>
      </c>
      <c r="C81" s="4" t="s">
        <v>97</v>
      </c>
      <c r="D81" s="3">
        <v>164</v>
      </c>
      <c r="E81" s="5">
        <v>2.4999999999999998E-2</v>
      </c>
      <c r="F81" s="5">
        <v>3.7557870370370373E-2</v>
      </c>
      <c r="G81" s="5">
        <f t="shared" si="1"/>
        <v>1.2557870370370375E-2</v>
      </c>
      <c r="H81" s="3">
        <v>14</v>
      </c>
    </row>
    <row r="82" spans="1:8">
      <c r="A82" s="3">
        <v>15</v>
      </c>
      <c r="B82" s="7" t="s">
        <v>129</v>
      </c>
      <c r="C82" s="7" t="s">
        <v>29</v>
      </c>
      <c r="D82" s="3">
        <v>173</v>
      </c>
      <c r="E82" s="5">
        <v>2.7083333333333334E-2</v>
      </c>
      <c r="F82" s="5">
        <v>3.9791666666666663E-2</v>
      </c>
      <c r="G82" s="5">
        <f t="shared" si="1"/>
        <v>1.2708333333333328E-2</v>
      </c>
      <c r="H82" s="3">
        <v>15</v>
      </c>
    </row>
    <row r="83" spans="1:8">
      <c r="A83" s="3">
        <v>16</v>
      </c>
      <c r="B83" s="4" t="s">
        <v>71</v>
      </c>
      <c r="C83" s="4" t="s">
        <v>31</v>
      </c>
      <c r="D83" s="3">
        <v>184</v>
      </c>
      <c r="E83" s="5">
        <v>2.9166666666666664E-2</v>
      </c>
      <c r="F83" s="5">
        <v>4.1979166666666672E-2</v>
      </c>
      <c r="G83" s="5">
        <f t="shared" si="1"/>
        <v>1.2812500000000008E-2</v>
      </c>
      <c r="H83" s="3">
        <v>16</v>
      </c>
    </row>
    <row r="84" spans="1:8">
      <c r="A84" s="3">
        <v>17</v>
      </c>
      <c r="B84" s="7" t="s">
        <v>144</v>
      </c>
      <c r="C84" s="7" t="s">
        <v>135</v>
      </c>
      <c r="D84" s="3">
        <v>162</v>
      </c>
      <c r="E84" s="5">
        <v>2.4999999999999998E-2</v>
      </c>
      <c r="F84" s="5">
        <v>3.7951388888888889E-2</v>
      </c>
      <c r="G84" s="5">
        <f t="shared" si="1"/>
        <v>1.2951388888888891E-2</v>
      </c>
      <c r="H84" s="3">
        <v>17</v>
      </c>
    </row>
    <row r="85" spans="1:8">
      <c r="A85" s="3">
        <v>18</v>
      </c>
      <c r="B85" s="4" t="s">
        <v>64</v>
      </c>
      <c r="C85" s="4" t="s">
        <v>31</v>
      </c>
      <c r="D85" s="3">
        <v>183</v>
      </c>
      <c r="E85" s="5">
        <v>2.9166666666666664E-2</v>
      </c>
      <c r="F85" s="5">
        <v>4.2951388888888886E-2</v>
      </c>
      <c r="G85" s="5">
        <f t="shared" si="1"/>
        <v>1.3784722222222223E-2</v>
      </c>
      <c r="H85" s="3">
        <v>18</v>
      </c>
    </row>
    <row r="86" spans="1:8">
      <c r="A86" s="3">
        <v>19</v>
      </c>
      <c r="B86" s="7" t="s">
        <v>108</v>
      </c>
      <c r="C86" s="7" t="s">
        <v>97</v>
      </c>
      <c r="D86" s="3">
        <v>165</v>
      </c>
      <c r="E86" s="5">
        <v>2.7083333333333334E-2</v>
      </c>
      <c r="F86" s="5">
        <v>4.0914351851851848E-2</v>
      </c>
      <c r="G86" s="5">
        <f t="shared" si="1"/>
        <v>1.3831018518518513E-2</v>
      </c>
      <c r="H86" s="3">
        <v>19</v>
      </c>
    </row>
    <row r="87" spans="1:8">
      <c r="A87" s="3">
        <v>20</v>
      </c>
      <c r="B87" s="4" t="s">
        <v>79</v>
      </c>
      <c r="C87" s="4" t="s">
        <v>76</v>
      </c>
      <c r="D87" s="3">
        <v>182</v>
      </c>
      <c r="E87" s="5">
        <v>2.9166666666666664E-2</v>
      </c>
      <c r="F87" s="5">
        <v>4.612268518518519E-2</v>
      </c>
      <c r="G87" s="5">
        <f t="shared" si="1"/>
        <v>1.6956018518518527E-2</v>
      </c>
      <c r="H87" s="3">
        <v>20</v>
      </c>
    </row>
    <row r="88" spans="1:8">
      <c r="A88" s="3">
        <v>21</v>
      </c>
      <c r="B88" s="7"/>
      <c r="C88" s="7"/>
      <c r="D88" s="7"/>
      <c r="E88" s="11"/>
      <c r="F88" s="5"/>
      <c r="G88" s="5"/>
      <c r="H88" s="3"/>
    </row>
    <row r="89" spans="1:8">
      <c r="A89" s="3">
        <v>22</v>
      </c>
      <c r="B89" s="4"/>
      <c r="C89" s="4"/>
      <c r="D89" s="3"/>
      <c r="E89" s="11"/>
      <c r="F89" s="5"/>
      <c r="G89" s="5"/>
      <c r="H89" s="3"/>
    </row>
    <row r="90" spans="1:8">
      <c r="A90" s="3">
        <v>23</v>
      </c>
      <c r="B90" s="4"/>
      <c r="C90" s="4"/>
      <c r="D90" s="3"/>
      <c r="E90" s="11"/>
      <c r="F90" s="5"/>
      <c r="G90" s="5"/>
      <c r="H90" s="3"/>
    </row>
    <row r="91" spans="1:8">
      <c r="A91" s="3">
        <v>24</v>
      </c>
      <c r="B91" s="7"/>
      <c r="C91" s="7"/>
      <c r="D91" s="7"/>
      <c r="E91" s="11"/>
      <c r="F91" s="5"/>
      <c r="G91" s="5"/>
      <c r="H91" s="3"/>
    </row>
    <row r="92" spans="1:8">
      <c r="A92" s="3">
        <v>25</v>
      </c>
      <c r="B92" s="7"/>
      <c r="C92" s="7"/>
      <c r="D92" s="7"/>
      <c r="E92" s="11"/>
      <c r="F92" s="5"/>
      <c r="G92" s="5"/>
      <c r="H92" s="3"/>
    </row>
    <row r="93" spans="1:8">
      <c r="A93" s="3">
        <v>26</v>
      </c>
      <c r="B93" s="7"/>
      <c r="C93" s="7"/>
      <c r="D93" s="7"/>
      <c r="E93" s="11"/>
      <c r="F93" s="5"/>
      <c r="G93" s="5"/>
      <c r="H93" s="3"/>
    </row>
    <row r="94" spans="1:8">
      <c r="A94" s="3">
        <v>27</v>
      </c>
      <c r="B94" s="7"/>
      <c r="C94" s="7"/>
      <c r="D94" s="3"/>
      <c r="E94" s="5"/>
      <c r="F94" s="5"/>
      <c r="G94" s="5"/>
      <c r="H94" s="3"/>
    </row>
    <row r="95" spans="1:8">
      <c r="A95" s="3">
        <v>28</v>
      </c>
      <c r="B95" s="7"/>
      <c r="C95" s="7"/>
      <c r="D95" s="3"/>
      <c r="E95" s="5"/>
      <c r="F95" s="5"/>
      <c r="G95" s="5"/>
      <c r="H95" s="3"/>
    </row>
    <row r="96" spans="1:8">
      <c r="A96" s="3">
        <v>29</v>
      </c>
      <c r="B96" s="7"/>
      <c r="C96" s="7"/>
      <c r="D96" s="3"/>
      <c r="E96" s="5"/>
      <c r="F96" s="5"/>
      <c r="G96" s="5"/>
      <c r="H96" s="3"/>
    </row>
    <row r="97" spans="1:8">
      <c r="A97" s="3">
        <v>30</v>
      </c>
      <c r="B97" s="7"/>
      <c r="C97" s="7"/>
      <c r="D97" s="3"/>
      <c r="E97" s="5"/>
      <c r="F97" s="5"/>
      <c r="G97" s="5"/>
      <c r="H97" s="3"/>
    </row>
    <row r="98" spans="1:8">
      <c r="A98" s="3">
        <v>31</v>
      </c>
      <c r="B98" s="7"/>
      <c r="C98" s="7"/>
      <c r="D98" s="3"/>
      <c r="E98" s="5"/>
      <c r="F98" s="5"/>
      <c r="G98" s="5"/>
      <c r="H98" s="3"/>
    </row>
    <row r="99" spans="1:8">
      <c r="A99" s="3">
        <v>32</v>
      </c>
      <c r="B99" s="7"/>
      <c r="C99" s="7"/>
      <c r="D99" s="7"/>
      <c r="E99" s="8"/>
      <c r="F99" s="8"/>
      <c r="G99" s="5"/>
      <c r="H99" s="7"/>
    </row>
    <row r="100" spans="1:8">
      <c r="A100" s="3">
        <v>33</v>
      </c>
      <c r="B100" s="7"/>
      <c r="C100" s="7"/>
      <c r="D100" s="7"/>
      <c r="E100" s="8"/>
      <c r="F100" s="8"/>
      <c r="G100" s="5"/>
      <c r="H100" s="7"/>
    </row>
    <row r="101" spans="1:8">
      <c r="A101" s="3">
        <v>34</v>
      </c>
      <c r="B101" s="7"/>
      <c r="C101" s="7"/>
      <c r="D101" s="7"/>
      <c r="E101" s="8"/>
      <c r="F101" s="8"/>
      <c r="G101" s="5"/>
      <c r="H101" s="7"/>
    </row>
    <row r="102" spans="1:8">
      <c r="A102" s="3">
        <v>35</v>
      </c>
      <c r="B102" s="7"/>
      <c r="C102" s="7"/>
      <c r="D102" s="7"/>
      <c r="E102" s="8"/>
      <c r="F102" s="8"/>
      <c r="G102" s="5"/>
      <c r="H102" s="7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52" t="s">
        <v>7</v>
      </c>
      <c r="B112" s="52"/>
      <c r="C112" s="52"/>
      <c r="D112" s="52"/>
      <c r="E112" s="52"/>
      <c r="F112" s="52"/>
      <c r="G112" s="52"/>
      <c r="H112" s="52"/>
    </row>
    <row r="113" spans="1:8">
      <c r="A113" s="53" t="s">
        <v>8</v>
      </c>
      <c r="B113" s="53"/>
      <c r="C113" s="53"/>
      <c r="D113" s="53"/>
      <c r="E113" s="53"/>
      <c r="F113" s="53"/>
      <c r="G113" s="53"/>
      <c r="H113" s="53"/>
    </row>
  </sheetData>
  <sortState ref="B68:H87">
    <sortCondition ref="G68:G87"/>
  </sortState>
  <mergeCells count="14">
    <mergeCell ref="A1:H1"/>
    <mergeCell ref="A2:H2"/>
    <mergeCell ref="A3:H3"/>
    <mergeCell ref="A62:H62"/>
    <mergeCell ref="A63:H63"/>
    <mergeCell ref="A112:H112"/>
    <mergeCell ref="A113:H113"/>
    <mergeCell ref="A4:H4"/>
    <mergeCell ref="A5:H5"/>
    <mergeCell ref="A49:H49"/>
    <mergeCell ref="A50:H50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topLeftCell="A52" workbookViewId="0">
      <selection activeCell="B67" sqref="B67:H77"/>
    </sheetView>
  </sheetViews>
  <sheetFormatPr defaultColWidth="9.140625" defaultRowHeight="18.75"/>
  <cols>
    <col min="1" max="1" width="5.5703125" style="1" customWidth="1"/>
    <col min="2" max="2" width="27.42578125" style="1" customWidth="1"/>
    <col min="3" max="3" width="29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35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7" t="s">
        <v>168</v>
      </c>
      <c r="C7" s="7" t="s">
        <v>14</v>
      </c>
      <c r="D7" s="3">
        <v>859</v>
      </c>
      <c r="E7" s="5">
        <v>5.0694444444444452E-2</v>
      </c>
      <c r="F7" s="5">
        <v>6.0925925925925932E-2</v>
      </c>
      <c r="G7" s="5">
        <f t="shared" ref="G7:G21" si="0">F7-E7</f>
        <v>1.023148148148148E-2</v>
      </c>
      <c r="H7" s="3">
        <v>1</v>
      </c>
    </row>
    <row r="8" spans="1:8">
      <c r="A8" s="3">
        <v>2</v>
      </c>
      <c r="B8" s="7" t="s">
        <v>169</v>
      </c>
      <c r="C8" s="7" t="s">
        <v>14</v>
      </c>
      <c r="D8" s="3">
        <v>843</v>
      </c>
      <c r="E8" s="5">
        <v>4.8611111111111112E-2</v>
      </c>
      <c r="F8" s="5">
        <v>5.9120370370370379E-2</v>
      </c>
      <c r="G8" s="5">
        <f t="shared" si="0"/>
        <v>1.0509259259259267E-2</v>
      </c>
      <c r="H8" s="3">
        <v>2</v>
      </c>
    </row>
    <row r="9" spans="1:8">
      <c r="A9" s="3">
        <v>3</v>
      </c>
      <c r="B9" s="7" t="s">
        <v>195</v>
      </c>
      <c r="C9" s="7" t="s">
        <v>17</v>
      </c>
      <c r="D9" s="3">
        <v>848</v>
      </c>
      <c r="E9" s="5">
        <v>4.8611111111111112E-2</v>
      </c>
      <c r="F9" s="46">
        <v>5.9155092592592599E-2</v>
      </c>
      <c r="G9" s="5">
        <f t="shared" si="0"/>
        <v>1.0543981481481488E-2</v>
      </c>
      <c r="H9" s="10">
        <v>3</v>
      </c>
    </row>
    <row r="10" spans="1:8">
      <c r="A10" s="3">
        <v>4</v>
      </c>
      <c r="B10" s="4" t="s">
        <v>93</v>
      </c>
      <c r="C10" s="4" t="s">
        <v>15</v>
      </c>
      <c r="D10" s="3">
        <v>853</v>
      </c>
      <c r="E10" s="5">
        <v>4.8611111111111112E-2</v>
      </c>
      <c r="F10" s="5">
        <v>6.0740740740740741E-2</v>
      </c>
      <c r="G10" s="5">
        <f t="shared" si="0"/>
        <v>1.2129629629629629E-2</v>
      </c>
      <c r="H10" s="3">
        <v>4</v>
      </c>
    </row>
    <row r="11" spans="1:8">
      <c r="A11" s="3">
        <v>5</v>
      </c>
      <c r="B11" s="4" t="s">
        <v>234</v>
      </c>
      <c r="C11" s="4" t="s">
        <v>135</v>
      </c>
      <c r="D11" s="3">
        <v>857</v>
      </c>
      <c r="E11" s="5">
        <v>5.0694444444444452E-2</v>
      </c>
      <c r="F11" s="5">
        <v>6.5046296296296297E-2</v>
      </c>
      <c r="G11" s="5">
        <f t="shared" si="0"/>
        <v>1.4351851851851845E-2</v>
      </c>
      <c r="H11" s="3">
        <v>5</v>
      </c>
    </row>
    <row r="12" spans="1:8">
      <c r="A12" s="3">
        <v>6</v>
      </c>
      <c r="B12" s="7" t="s">
        <v>134</v>
      </c>
      <c r="C12" s="7" t="s">
        <v>135</v>
      </c>
      <c r="D12" s="3">
        <v>847</v>
      </c>
      <c r="E12" s="5">
        <v>4.8611111111111112E-2</v>
      </c>
      <c r="F12" s="5">
        <v>6.3842592592592604E-2</v>
      </c>
      <c r="G12" s="5">
        <f t="shared" si="0"/>
        <v>1.5231481481481492E-2</v>
      </c>
      <c r="H12" s="10">
        <v>6</v>
      </c>
    </row>
    <row r="13" spans="1:8">
      <c r="A13" s="3">
        <v>7</v>
      </c>
      <c r="B13" s="7" t="s">
        <v>254</v>
      </c>
      <c r="C13" s="7" t="s">
        <v>30</v>
      </c>
      <c r="D13" s="3">
        <v>130</v>
      </c>
      <c r="E13" s="5">
        <v>5.0694444444444452E-2</v>
      </c>
      <c r="F13" s="5">
        <v>6.6678240740740732E-2</v>
      </c>
      <c r="G13" s="5">
        <f t="shared" si="0"/>
        <v>1.5983796296296281E-2</v>
      </c>
      <c r="H13" s="3">
        <v>7</v>
      </c>
    </row>
    <row r="14" spans="1:8">
      <c r="A14" s="3">
        <v>8</v>
      </c>
      <c r="B14" s="4" t="s">
        <v>131</v>
      </c>
      <c r="C14" s="4" t="s">
        <v>29</v>
      </c>
      <c r="D14" s="3">
        <v>854</v>
      </c>
      <c r="E14" s="5">
        <v>5.0694444444444452E-2</v>
      </c>
      <c r="F14" s="5">
        <v>6.8287037037037035E-2</v>
      </c>
      <c r="G14" s="5">
        <f t="shared" si="0"/>
        <v>1.7592592592592583E-2</v>
      </c>
      <c r="H14" s="3">
        <v>8</v>
      </c>
    </row>
    <row r="15" spans="1:8">
      <c r="A15" s="3">
        <v>9</v>
      </c>
      <c r="B15" s="7" t="s">
        <v>98</v>
      </c>
      <c r="C15" s="7" t="s">
        <v>97</v>
      </c>
      <c r="D15" s="3">
        <v>846</v>
      </c>
      <c r="E15" s="5">
        <v>4.8611111111111112E-2</v>
      </c>
      <c r="F15" s="5">
        <v>6.6226851851851856E-2</v>
      </c>
      <c r="G15" s="5">
        <f t="shared" si="0"/>
        <v>1.7615740740740744E-2</v>
      </c>
      <c r="H15" s="10">
        <v>9</v>
      </c>
    </row>
    <row r="16" spans="1:8">
      <c r="A16" s="3">
        <v>10</v>
      </c>
      <c r="B16" s="7" t="s">
        <v>132</v>
      </c>
      <c r="C16" s="7" t="s">
        <v>29</v>
      </c>
      <c r="D16" s="3">
        <v>856</v>
      </c>
      <c r="E16" s="5">
        <v>5.0694444444444452E-2</v>
      </c>
      <c r="F16" s="5">
        <v>6.9201388888888896E-2</v>
      </c>
      <c r="G16" s="5">
        <f t="shared" si="0"/>
        <v>1.8506944444444444E-2</v>
      </c>
      <c r="H16" s="3">
        <v>10</v>
      </c>
    </row>
    <row r="17" spans="1:8">
      <c r="A17" s="3">
        <v>11</v>
      </c>
      <c r="B17" s="7" t="s">
        <v>215</v>
      </c>
      <c r="C17" s="7" t="s">
        <v>19</v>
      </c>
      <c r="D17" s="3">
        <v>849</v>
      </c>
      <c r="E17" s="5">
        <v>4.8611111111111112E-2</v>
      </c>
      <c r="F17" s="5">
        <v>6.805555555555555E-2</v>
      </c>
      <c r="G17" s="5">
        <f t="shared" si="0"/>
        <v>1.9444444444444438E-2</v>
      </c>
      <c r="H17" s="3">
        <v>11</v>
      </c>
    </row>
    <row r="18" spans="1:8">
      <c r="A18" s="3">
        <v>12</v>
      </c>
      <c r="B18" s="7" t="s">
        <v>63</v>
      </c>
      <c r="C18" s="7" t="s">
        <v>31</v>
      </c>
      <c r="D18" s="3">
        <v>864</v>
      </c>
      <c r="E18" s="5">
        <v>5.0694444444444452E-2</v>
      </c>
      <c r="F18" s="5">
        <v>7.0995370370370375E-2</v>
      </c>
      <c r="G18" s="5">
        <f t="shared" si="0"/>
        <v>2.0300925925925924E-2</v>
      </c>
      <c r="H18" s="10">
        <v>12</v>
      </c>
    </row>
    <row r="19" spans="1:8">
      <c r="A19" s="3">
        <v>13</v>
      </c>
      <c r="B19" s="4" t="s">
        <v>66</v>
      </c>
      <c r="C19" s="4" t="s">
        <v>31</v>
      </c>
      <c r="D19" s="3">
        <v>855</v>
      </c>
      <c r="E19" s="5">
        <v>5.0694444444444452E-2</v>
      </c>
      <c r="F19" s="5">
        <v>7.2777777777777775E-2</v>
      </c>
      <c r="G19" s="5">
        <f t="shared" si="0"/>
        <v>2.2083333333333323E-2</v>
      </c>
      <c r="H19" s="3">
        <v>13</v>
      </c>
    </row>
    <row r="20" spans="1:8">
      <c r="A20" s="3">
        <v>14</v>
      </c>
      <c r="B20" s="7" t="s">
        <v>99</v>
      </c>
      <c r="C20" s="7" t="s">
        <v>97</v>
      </c>
      <c r="D20" s="3">
        <v>852</v>
      </c>
      <c r="E20" s="5">
        <v>4.8611111111111112E-2</v>
      </c>
      <c r="F20" s="5">
        <v>7.108796296296295E-2</v>
      </c>
      <c r="G20" s="5">
        <f t="shared" si="0"/>
        <v>2.2476851851851838E-2</v>
      </c>
      <c r="H20" s="3">
        <v>14</v>
      </c>
    </row>
    <row r="21" spans="1:8">
      <c r="A21" s="3">
        <v>15</v>
      </c>
      <c r="B21" s="4" t="s">
        <v>136</v>
      </c>
      <c r="C21" s="4" t="s">
        <v>135</v>
      </c>
      <c r="D21" s="3">
        <v>860</v>
      </c>
      <c r="E21" s="5">
        <v>5.0694444444444452E-2</v>
      </c>
      <c r="F21" s="5">
        <v>7.5613425925925931E-2</v>
      </c>
      <c r="G21" s="5">
        <f t="shared" si="0"/>
        <v>2.4918981481481479E-2</v>
      </c>
      <c r="H21" s="10">
        <v>15</v>
      </c>
    </row>
    <row r="22" spans="1:8">
      <c r="A22" s="3">
        <v>16</v>
      </c>
      <c r="B22" s="4"/>
      <c r="C22" s="4"/>
      <c r="D22" s="3"/>
      <c r="E22" s="5"/>
      <c r="F22" s="7"/>
      <c r="G22" s="5"/>
      <c r="H22" s="7"/>
    </row>
    <row r="23" spans="1:8">
      <c r="A23" s="3">
        <v>17</v>
      </c>
      <c r="B23" s="4"/>
      <c r="C23" s="4"/>
      <c r="D23" s="3"/>
      <c r="E23" s="5"/>
      <c r="F23" s="7"/>
      <c r="G23" s="5"/>
      <c r="H23" s="7"/>
    </row>
    <row r="24" spans="1:8">
      <c r="A24" s="3">
        <v>18</v>
      </c>
      <c r="B24" s="7"/>
      <c r="C24" s="7"/>
      <c r="D24" s="7"/>
      <c r="E24" s="5"/>
      <c r="F24" s="5"/>
      <c r="G24" s="5"/>
      <c r="H24" s="3"/>
    </row>
    <row r="25" spans="1:8">
      <c r="A25" s="3">
        <v>19</v>
      </c>
      <c r="B25" s="7"/>
      <c r="C25" s="7"/>
      <c r="D25" s="3"/>
      <c r="E25" s="5"/>
      <c r="F25" s="5"/>
      <c r="G25" s="5"/>
      <c r="H25" s="3"/>
    </row>
    <row r="26" spans="1:8">
      <c r="A26" s="3">
        <v>20</v>
      </c>
      <c r="B26" s="7"/>
      <c r="C26" s="7"/>
      <c r="D26" s="3"/>
      <c r="E26" s="5"/>
      <c r="F26" s="5"/>
      <c r="G26" s="5"/>
      <c r="H26" s="3"/>
    </row>
    <row r="27" spans="1:8">
      <c r="A27" s="3">
        <v>21</v>
      </c>
      <c r="B27" s="7"/>
      <c r="C27" s="7"/>
      <c r="D27" s="3"/>
      <c r="E27" s="5"/>
      <c r="F27" s="5"/>
      <c r="G27" s="5"/>
      <c r="H27" s="3"/>
    </row>
    <row r="28" spans="1:8">
      <c r="A28" s="3">
        <v>22</v>
      </c>
      <c r="B28" s="7"/>
      <c r="C28" s="7"/>
      <c r="D28" s="3"/>
      <c r="E28" s="5"/>
      <c r="F28" s="5"/>
      <c r="G28" s="5"/>
      <c r="H28" s="3"/>
    </row>
    <row r="29" spans="1:8">
      <c r="A29" s="3">
        <v>23</v>
      </c>
      <c r="B29" s="7"/>
      <c r="C29" s="7"/>
      <c r="D29" s="3"/>
      <c r="E29" s="5"/>
      <c r="F29" s="5"/>
      <c r="G29" s="5"/>
      <c r="H29" s="3"/>
    </row>
    <row r="30" spans="1:8">
      <c r="A30" s="3">
        <v>24</v>
      </c>
      <c r="B30" s="7"/>
      <c r="C30" s="7"/>
      <c r="D30" s="3"/>
      <c r="E30" s="5"/>
      <c r="F30" s="5"/>
      <c r="G30" s="5"/>
      <c r="H30" s="3"/>
    </row>
    <row r="31" spans="1:8">
      <c r="A31" s="3">
        <v>25</v>
      </c>
      <c r="B31" s="7"/>
      <c r="C31" s="7"/>
      <c r="D31" s="3"/>
      <c r="E31" s="5"/>
      <c r="F31" s="5"/>
      <c r="G31" s="5"/>
      <c r="H31" s="3"/>
    </row>
    <row r="32" spans="1:8">
      <c r="A32" s="3">
        <v>26</v>
      </c>
      <c r="B32" s="4"/>
      <c r="C32" s="4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4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7"/>
      <c r="C38" s="7"/>
      <c r="D38" s="7"/>
      <c r="E38" s="8"/>
      <c r="F38" s="8"/>
      <c r="G38" s="5"/>
      <c r="H38" s="7"/>
    </row>
    <row r="39" spans="1:8">
      <c r="A39" s="3">
        <v>33</v>
      </c>
      <c r="B39" s="7"/>
      <c r="C39" s="7"/>
      <c r="D39" s="7"/>
      <c r="E39" s="8"/>
      <c r="F39" s="8"/>
      <c r="G39" s="5"/>
      <c r="H39" s="7"/>
    </row>
    <row r="40" spans="1:8">
      <c r="A40" s="3">
        <v>34</v>
      </c>
      <c r="B40" s="7"/>
      <c r="C40" s="7"/>
      <c r="D40" s="7"/>
      <c r="E40" s="8"/>
      <c r="F40" s="8"/>
      <c r="G40" s="5"/>
      <c r="H40" s="7"/>
    </row>
    <row r="41" spans="1:8">
      <c r="A41" s="3">
        <v>35</v>
      </c>
      <c r="B41" s="7"/>
      <c r="C41" s="7"/>
      <c r="D41" s="7"/>
      <c r="E41" s="8"/>
      <c r="F41" s="8"/>
      <c r="G41" s="5"/>
      <c r="H41" s="7"/>
    </row>
    <row r="42" spans="1:8">
      <c r="A42" s="3">
        <v>36</v>
      </c>
      <c r="B42" s="7"/>
      <c r="C42" s="7"/>
      <c r="D42" s="7"/>
      <c r="E42" s="8"/>
      <c r="F42" s="8"/>
      <c r="G42" s="5"/>
      <c r="H42" s="7"/>
    </row>
    <row r="43" spans="1:8">
      <c r="A43" s="3">
        <v>37</v>
      </c>
      <c r="B43" s="7"/>
      <c r="C43" s="7"/>
      <c r="D43" s="7"/>
      <c r="E43" s="8"/>
      <c r="F43" s="8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52" t="s">
        <v>7</v>
      </c>
      <c r="B52" s="52"/>
      <c r="C52" s="52"/>
      <c r="D52" s="52"/>
      <c r="E52" s="52"/>
      <c r="F52" s="52"/>
      <c r="G52" s="52"/>
      <c r="H52" s="52"/>
    </row>
    <row r="53" spans="1:8">
      <c r="A53" s="53" t="s">
        <v>8</v>
      </c>
      <c r="B53" s="53"/>
      <c r="C53" s="53"/>
      <c r="D53" s="53"/>
      <c r="E53" s="53"/>
      <c r="F53" s="53"/>
      <c r="G53" s="53"/>
      <c r="H53" s="53"/>
    </row>
    <row r="54" spans="1:8">
      <c r="A54" s="42"/>
      <c r="B54" s="42"/>
      <c r="C54" s="42"/>
      <c r="D54" s="42"/>
      <c r="E54" s="42"/>
      <c r="F54" s="42"/>
      <c r="G54" s="42"/>
      <c r="H54" s="42"/>
    </row>
    <row r="55" spans="1:8">
      <c r="A55" s="42"/>
      <c r="B55" s="42"/>
      <c r="C55" s="42"/>
      <c r="D55" s="42"/>
      <c r="E55" s="42"/>
      <c r="F55" s="42"/>
      <c r="G55" s="42"/>
      <c r="H55" s="42"/>
    </row>
    <row r="56" spans="1:8">
      <c r="A56" s="42"/>
      <c r="B56" s="42"/>
      <c r="C56" s="42"/>
      <c r="D56" s="42"/>
      <c r="E56" s="42"/>
      <c r="F56" s="42"/>
      <c r="G56" s="42"/>
      <c r="H56" s="42"/>
    </row>
    <row r="57" spans="1:8">
      <c r="A57" s="42"/>
      <c r="B57" s="42"/>
      <c r="C57" s="42"/>
      <c r="D57" s="42"/>
      <c r="E57" s="42"/>
      <c r="F57" s="42"/>
      <c r="G57" s="42"/>
      <c r="H57" s="42"/>
    </row>
    <row r="58" spans="1:8">
      <c r="A58" s="41"/>
      <c r="B58" s="41"/>
      <c r="C58" s="41"/>
      <c r="D58" s="41"/>
      <c r="E58" s="41"/>
      <c r="F58" s="41"/>
      <c r="G58" s="41"/>
      <c r="H58" s="41"/>
    </row>
    <row r="59" spans="1:8">
      <c r="A59" s="41"/>
      <c r="B59" s="41"/>
      <c r="C59" s="41"/>
      <c r="D59" s="41"/>
      <c r="E59" s="41"/>
      <c r="F59" s="41"/>
      <c r="G59" s="41"/>
      <c r="H59" s="41"/>
    </row>
    <row r="60" spans="1:8">
      <c r="A60" s="44"/>
      <c r="B60" s="44"/>
      <c r="C60" s="44"/>
      <c r="D60" s="44"/>
      <c r="E60" s="44"/>
      <c r="F60" s="44"/>
      <c r="G60" s="44"/>
      <c r="H60" s="44"/>
    </row>
    <row r="61" spans="1:8">
      <c r="A61" s="44"/>
      <c r="B61" s="44"/>
      <c r="C61" s="44"/>
      <c r="D61" s="44"/>
      <c r="E61" s="44"/>
      <c r="F61" s="44"/>
      <c r="G61" s="44"/>
      <c r="H61" s="44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36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50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4" t="s">
        <v>94</v>
      </c>
      <c r="C68" s="4" t="s">
        <v>15</v>
      </c>
      <c r="D68" s="3">
        <v>118</v>
      </c>
      <c r="E68" s="5">
        <v>1.8749999999999999E-2</v>
      </c>
      <c r="F68" s="5">
        <v>2.5023148148148145E-2</v>
      </c>
      <c r="G68" s="5">
        <f t="shared" ref="G68:G77" si="1">F68-E68</f>
        <v>6.2731481481481458E-3</v>
      </c>
      <c r="H68" s="3">
        <v>1</v>
      </c>
    </row>
    <row r="69" spans="1:8">
      <c r="A69" s="3">
        <v>2</v>
      </c>
      <c r="B69" s="4" t="s">
        <v>102</v>
      </c>
      <c r="C69" s="4" t="s">
        <v>97</v>
      </c>
      <c r="D69" s="3">
        <v>119</v>
      </c>
      <c r="E69" s="5">
        <v>1.8749999999999999E-2</v>
      </c>
      <c r="F69" s="5">
        <v>2.5057870370370373E-2</v>
      </c>
      <c r="G69" s="5">
        <f t="shared" si="1"/>
        <v>6.3078703703703734E-3</v>
      </c>
      <c r="H69" s="3">
        <v>2</v>
      </c>
    </row>
    <row r="70" spans="1:8">
      <c r="A70" s="3">
        <v>3</v>
      </c>
      <c r="B70" s="4" t="s">
        <v>196</v>
      </c>
      <c r="C70" s="4" t="s">
        <v>17</v>
      </c>
      <c r="D70" s="3">
        <v>126</v>
      </c>
      <c r="E70" s="5">
        <v>1.8749999999999999E-2</v>
      </c>
      <c r="F70" s="5">
        <v>2.5810185185185183E-2</v>
      </c>
      <c r="G70" s="5">
        <f t="shared" si="1"/>
        <v>7.0601851851851832E-3</v>
      </c>
      <c r="H70" s="3">
        <v>3</v>
      </c>
    </row>
    <row r="71" spans="1:8">
      <c r="A71" s="3">
        <v>4</v>
      </c>
      <c r="B71" s="4" t="s">
        <v>198</v>
      </c>
      <c r="C71" s="4" t="s">
        <v>17</v>
      </c>
      <c r="D71" s="3">
        <v>120</v>
      </c>
      <c r="E71" s="5">
        <v>1.8749999999999999E-2</v>
      </c>
      <c r="F71" s="5">
        <v>2.5983796296296297E-2</v>
      </c>
      <c r="G71" s="5">
        <f t="shared" si="1"/>
        <v>7.2337962962962972E-3</v>
      </c>
      <c r="H71" s="3">
        <v>4</v>
      </c>
    </row>
    <row r="72" spans="1:8">
      <c r="A72" s="3">
        <v>5</v>
      </c>
      <c r="B72" s="4" t="s">
        <v>101</v>
      </c>
      <c r="C72" s="4" t="s">
        <v>97</v>
      </c>
      <c r="D72" s="3">
        <v>129</v>
      </c>
      <c r="E72" s="5">
        <v>1.8749999999999999E-2</v>
      </c>
      <c r="F72" s="5">
        <v>2.6284722222222223E-2</v>
      </c>
      <c r="G72" s="5">
        <f t="shared" si="1"/>
        <v>7.5347222222222239E-3</v>
      </c>
      <c r="H72" s="3">
        <v>5</v>
      </c>
    </row>
    <row r="73" spans="1:8">
      <c r="A73" s="3">
        <v>6</v>
      </c>
      <c r="B73" s="7" t="s">
        <v>95</v>
      </c>
      <c r="C73" s="7" t="s">
        <v>15</v>
      </c>
      <c r="D73" s="3">
        <v>127</v>
      </c>
      <c r="E73" s="5">
        <v>1.8749999999999999E-2</v>
      </c>
      <c r="F73" s="5">
        <v>2.6435185185185187E-2</v>
      </c>
      <c r="G73" s="5">
        <f t="shared" si="1"/>
        <v>7.6851851851851873E-3</v>
      </c>
      <c r="H73" s="3">
        <v>6</v>
      </c>
    </row>
    <row r="74" spans="1:8">
      <c r="A74" s="3">
        <v>7</v>
      </c>
      <c r="B74" s="4" t="s">
        <v>197</v>
      </c>
      <c r="C74" s="4" t="s">
        <v>17</v>
      </c>
      <c r="D74" s="3">
        <v>117</v>
      </c>
      <c r="E74" s="5">
        <v>1.8749999999999999E-2</v>
      </c>
      <c r="F74" s="5">
        <v>2.6886574074074077E-2</v>
      </c>
      <c r="G74" s="5">
        <f t="shared" si="1"/>
        <v>8.1365740740740773E-3</v>
      </c>
      <c r="H74" s="3">
        <v>7</v>
      </c>
    </row>
    <row r="75" spans="1:8">
      <c r="A75" s="3">
        <v>8</v>
      </c>
      <c r="B75" s="4" t="s">
        <v>138</v>
      </c>
      <c r="C75" s="4" t="s">
        <v>135</v>
      </c>
      <c r="D75" s="3">
        <v>124</v>
      </c>
      <c r="E75" s="5">
        <v>1.8749999999999999E-2</v>
      </c>
      <c r="F75" s="5">
        <v>2.8530092592592593E-2</v>
      </c>
      <c r="G75" s="5">
        <f t="shared" si="1"/>
        <v>9.7800925925925937E-3</v>
      </c>
      <c r="H75" s="3">
        <v>8</v>
      </c>
    </row>
    <row r="76" spans="1:8">
      <c r="A76" s="3">
        <v>9</v>
      </c>
      <c r="B76" s="4" t="s">
        <v>137</v>
      </c>
      <c r="C76" s="4" t="s">
        <v>135</v>
      </c>
      <c r="D76" s="3">
        <v>121</v>
      </c>
      <c r="E76" s="5">
        <v>1.8749999999999999E-2</v>
      </c>
      <c r="F76" s="5">
        <v>2.9976851851851852E-2</v>
      </c>
      <c r="G76" s="5">
        <f t="shared" si="1"/>
        <v>1.1226851851851852E-2</v>
      </c>
      <c r="H76" s="3">
        <v>9</v>
      </c>
    </row>
    <row r="77" spans="1:8">
      <c r="A77" s="3">
        <v>10</v>
      </c>
      <c r="B77" s="7" t="s">
        <v>103</v>
      </c>
      <c r="C77" s="7" t="s">
        <v>97</v>
      </c>
      <c r="D77" s="3">
        <v>122</v>
      </c>
      <c r="E77" s="5">
        <v>1.8749999999999999E-2</v>
      </c>
      <c r="F77" s="5">
        <v>3.1944444444444449E-2</v>
      </c>
      <c r="G77" s="5">
        <f t="shared" si="1"/>
        <v>1.319444444444445E-2</v>
      </c>
      <c r="H77" s="3">
        <v>10</v>
      </c>
    </row>
    <row r="78" spans="1:8">
      <c r="A78" s="3">
        <v>11</v>
      </c>
      <c r="B78" s="4"/>
      <c r="C78" s="4"/>
      <c r="D78" s="3"/>
      <c r="E78" s="5"/>
      <c r="F78" s="5"/>
      <c r="G78" s="5"/>
      <c r="H78" s="3"/>
    </row>
    <row r="79" spans="1:8">
      <c r="A79" s="3">
        <v>12</v>
      </c>
      <c r="B79" s="7"/>
      <c r="C79" s="7"/>
      <c r="D79" s="7"/>
      <c r="E79" s="7"/>
      <c r="F79" s="7"/>
      <c r="G79" s="7"/>
      <c r="H79" s="3"/>
    </row>
    <row r="80" spans="1:8">
      <c r="A80" s="3">
        <v>13</v>
      </c>
      <c r="B80" s="7"/>
      <c r="C80" s="7"/>
      <c r="D80" s="7"/>
      <c r="E80" s="5"/>
      <c r="F80" s="5"/>
      <c r="G80" s="5"/>
      <c r="H80" s="3"/>
    </row>
    <row r="81" spans="1:8">
      <c r="A81" s="3">
        <v>14</v>
      </c>
      <c r="B81" s="7"/>
      <c r="C81" s="7"/>
      <c r="D81" s="7"/>
      <c r="E81" s="5"/>
      <c r="F81" s="5"/>
      <c r="G81" s="5"/>
      <c r="H81" s="3"/>
    </row>
    <row r="82" spans="1:8">
      <c r="A82" s="3">
        <v>15</v>
      </c>
      <c r="B82" s="7"/>
      <c r="C82" s="7"/>
      <c r="D82" s="3"/>
      <c r="E82" s="5"/>
      <c r="F82" s="5"/>
      <c r="G82" s="5"/>
      <c r="H82" s="3"/>
    </row>
    <row r="83" spans="1:8">
      <c r="A83" s="3">
        <v>16</v>
      </c>
      <c r="B83" s="7"/>
      <c r="C83" s="7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7"/>
      <c r="C86" s="7"/>
      <c r="D86" s="7"/>
      <c r="E86" s="7"/>
      <c r="F86" s="7"/>
      <c r="G86" s="5"/>
      <c r="H86" s="7"/>
    </row>
    <row r="87" spans="1:8">
      <c r="A87" s="3">
        <v>20</v>
      </c>
      <c r="B87" s="7"/>
      <c r="C87" s="7"/>
      <c r="D87" s="7"/>
      <c r="E87" s="7"/>
      <c r="F87" s="7"/>
      <c r="G87" s="5"/>
      <c r="H87" s="7"/>
    </row>
    <row r="88" spans="1:8">
      <c r="A88" s="3">
        <v>21</v>
      </c>
      <c r="B88" s="7"/>
      <c r="C88" s="7"/>
      <c r="D88" s="7"/>
      <c r="E88" s="7"/>
      <c r="F88" s="7"/>
      <c r="G88" s="5"/>
      <c r="H88" s="7"/>
    </row>
    <row r="89" spans="1:8">
      <c r="A89" s="3">
        <v>22</v>
      </c>
      <c r="B89" s="7"/>
      <c r="C89" s="7"/>
      <c r="D89" s="7"/>
      <c r="E89" s="7"/>
      <c r="F89" s="7"/>
      <c r="G89" s="5"/>
      <c r="H89" s="7"/>
    </row>
    <row r="90" spans="1:8">
      <c r="A90" s="3">
        <v>23</v>
      </c>
      <c r="B90" s="7"/>
      <c r="C90" s="7"/>
      <c r="D90" s="7"/>
      <c r="E90" s="7"/>
      <c r="F90" s="7"/>
      <c r="G90" s="5"/>
      <c r="H90" s="7"/>
    </row>
    <row r="91" spans="1:8">
      <c r="A91" s="3">
        <v>24</v>
      </c>
      <c r="B91" s="7"/>
      <c r="C91" s="7"/>
      <c r="D91" s="7"/>
      <c r="E91" s="7"/>
      <c r="F91" s="7"/>
      <c r="G91" s="5"/>
      <c r="H91" s="7"/>
    </row>
    <row r="92" spans="1:8">
      <c r="A92" s="3">
        <v>25</v>
      </c>
      <c r="B92" s="7"/>
      <c r="C92" s="7"/>
      <c r="D92" s="7"/>
      <c r="E92" s="7"/>
      <c r="F92" s="7"/>
      <c r="G92" s="5"/>
      <c r="H92" s="7"/>
    </row>
    <row r="93" spans="1:8">
      <c r="A93" s="3">
        <v>26</v>
      </c>
      <c r="B93" s="7"/>
      <c r="C93" s="7"/>
      <c r="D93" s="7"/>
      <c r="E93" s="7"/>
      <c r="F93" s="7"/>
      <c r="G93" s="5"/>
      <c r="H93" s="7"/>
    </row>
    <row r="94" spans="1:8">
      <c r="A94" s="3">
        <v>27</v>
      </c>
      <c r="B94" s="7"/>
      <c r="C94" s="7"/>
      <c r="D94" s="7"/>
      <c r="E94" s="7"/>
      <c r="F94" s="7"/>
      <c r="G94" s="5"/>
      <c r="H94" s="7"/>
    </row>
    <row r="95" spans="1:8">
      <c r="A95" s="3">
        <v>28</v>
      </c>
      <c r="B95" s="7"/>
      <c r="C95" s="7"/>
      <c r="D95" s="7"/>
      <c r="E95" s="7"/>
      <c r="F95" s="7"/>
      <c r="G95" s="5"/>
      <c r="H95" s="7"/>
    </row>
    <row r="96" spans="1:8">
      <c r="A96" s="3">
        <v>29</v>
      </c>
      <c r="B96" s="7"/>
      <c r="C96" s="7"/>
      <c r="D96" s="7"/>
      <c r="E96" s="7"/>
      <c r="F96" s="7"/>
      <c r="G96" s="5"/>
      <c r="H96" s="7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2" t="s">
        <v>7</v>
      </c>
      <c r="B121" s="52"/>
      <c r="C121" s="52"/>
      <c r="D121" s="52"/>
      <c r="E121" s="52"/>
      <c r="F121" s="52"/>
      <c r="G121" s="52"/>
      <c r="H121" s="52"/>
    </row>
    <row r="122" spans="1:8">
      <c r="A122" s="53" t="s">
        <v>8</v>
      </c>
      <c r="B122" s="53"/>
      <c r="C122" s="53"/>
      <c r="D122" s="53"/>
      <c r="E122" s="53"/>
      <c r="F122" s="53"/>
      <c r="G122" s="53"/>
      <c r="H122" s="53"/>
    </row>
  </sheetData>
  <sortState ref="B68:H77">
    <sortCondition ref="G68:G77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52:H52"/>
    <mergeCell ref="A53:H53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topLeftCell="A55" workbookViewId="0">
      <selection activeCell="F74" sqref="F74"/>
    </sheetView>
  </sheetViews>
  <sheetFormatPr defaultColWidth="9.140625" defaultRowHeight="18.75"/>
  <cols>
    <col min="1" max="1" width="5.5703125" style="1" customWidth="1"/>
    <col min="2" max="2" width="30.5703125" style="1" customWidth="1"/>
    <col min="3" max="3" width="29.855468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37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172</v>
      </c>
      <c r="C7" s="4" t="s">
        <v>14</v>
      </c>
      <c r="D7" s="3">
        <v>837</v>
      </c>
      <c r="E7" s="5">
        <v>4.6527777777777779E-2</v>
      </c>
      <c r="F7" s="5">
        <v>5.6574074074074075E-2</v>
      </c>
      <c r="G7" s="5">
        <f>F7-E7</f>
        <v>1.0046296296296296E-2</v>
      </c>
      <c r="H7" s="3">
        <v>1</v>
      </c>
    </row>
    <row r="8" spans="1:8">
      <c r="A8" s="3">
        <v>2</v>
      </c>
      <c r="B8" s="4" t="s">
        <v>121</v>
      </c>
      <c r="C8" s="4" t="s">
        <v>16</v>
      </c>
      <c r="D8" s="3">
        <v>840</v>
      </c>
      <c r="E8" s="5">
        <v>4.6527777777777779E-2</v>
      </c>
      <c r="F8" s="5">
        <v>5.6990740740740738E-2</v>
      </c>
      <c r="G8" s="5">
        <f>F8-E8</f>
        <v>1.0462962962962959E-2</v>
      </c>
      <c r="H8" s="3">
        <v>2</v>
      </c>
    </row>
    <row r="9" spans="1:8">
      <c r="A9" s="3">
        <v>3</v>
      </c>
      <c r="B9" s="4" t="s">
        <v>171</v>
      </c>
      <c r="C9" s="4" t="s">
        <v>14</v>
      </c>
      <c r="D9" s="3">
        <v>839</v>
      </c>
      <c r="E9" s="5">
        <v>4.6527777777777779E-2</v>
      </c>
      <c r="F9" s="5">
        <v>5.7662037037037039E-2</v>
      </c>
      <c r="G9" s="5">
        <f>F9-E9</f>
        <v>1.113425925925926E-2</v>
      </c>
      <c r="H9" s="3">
        <v>3</v>
      </c>
    </row>
    <row r="10" spans="1:8">
      <c r="A10" s="3">
        <v>4</v>
      </c>
      <c r="B10" s="7" t="s">
        <v>220</v>
      </c>
      <c r="C10" s="7" t="s">
        <v>14</v>
      </c>
      <c r="D10" s="3">
        <v>842</v>
      </c>
      <c r="E10" s="5">
        <v>4.6527777777777779E-2</v>
      </c>
      <c r="F10" s="5">
        <v>5.8622685185185187E-2</v>
      </c>
      <c r="G10" s="5">
        <f>F10-E10</f>
        <v>1.2094907407407408E-2</v>
      </c>
      <c r="H10" s="3">
        <v>4</v>
      </c>
    </row>
    <row r="11" spans="1:8">
      <c r="A11" s="3">
        <v>5</v>
      </c>
      <c r="B11" s="4"/>
      <c r="C11" s="4"/>
      <c r="D11" s="3"/>
      <c r="E11" s="5"/>
      <c r="F11" s="32"/>
      <c r="G11" s="5"/>
      <c r="H11" s="3"/>
    </row>
    <row r="12" spans="1:8">
      <c r="A12" s="3">
        <v>6</v>
      </c>
      <c r="B12" s="7"/>
      <c r="C12" s="7"/>
      <c r="D12" s="7"/>
      <c r="E12" s="5"/>
      <c r="F12" s="5"/>
      <c r="G12" s="5"/>
      <c r="H12" s="3"/>
    </row>
    <row r="13" spans="1:8">
      <c r="A13" s="3">
        <v>7</v>
      </c>
      <c r="B13" s="7"/>
      <c r="C13" s="7"/>
      <c r="D13" s="3"/>
      <c r="E13" s="40"/>
      <c r="F13" s="5"/>
      <c r="G13" s="5"/>
      <c r="H13" s="3"/>
    </row>
    <row r="14" spans="1:8">
      <c r="A14" s="3">
        <v>8</v>
      </c>
      <c r="B14" s="7"/>
      <c r="C14" s="7"/>
      <c r="D14" s="7"/>
      <c r="E14" s="7"/>
      <c r="F14" s="5"/>
      <c r="G14" s="5"/>
      <c r="H14" s="3"/>
    </row>
    <row r="15" spans="1:8">
      <c r="A15" s="3">
        <v>9</v>
      </c>
      <c r="B15" s="7"/>
      <c r="C15" s="7"/>
      <c r="D15" s="7"/>
      <c r="E15" s="7"/>
      <c r="F15" s="7"/>
      <c r="G15" s="5"/>
      <c r="H15" s="7"/>
    </row>
    <row r="16" spans="1:8">
      <c r="A16" s="3">
        <v>10</v>
      </c>
      <c r="B16" s="7"/>
      <c r="C16" s="7"/>
      <c r="D16" s="7"/>
      <c r="E16" s="7"/>
      <c r="F16" s="7"/>
      <c r="G16" s="5"/>
      <c r="H16" s="7"/>
    </row>
    <row r="17" spans="1:8">
      <c r="A17" s="3">
        <v>11</v>
      </c>
      <c r="B17" s="4"/>
      <c r="C17" s="4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2" t="s">
        <v>7</v>
      </c>
      <c r="B60" s="52"/>
      <c r="C60" s="52"/>
      <c r="D60" s="52"/>
      <c r="E60" s="52"/>
      <c r="F60" s="52"/>
      <c r="G60" s="52"/>
      <c r="H60" s="52"/>
    </row>
    <row r="61" spans="1:8">
      <c r="A61" s="53" t="s">
        <v>8</v>
      </c>
      <c r="B61" s="53"/>
      <c r="C61" s="53"/>
      <c r="D61" s="53"/>
      <c r="E61" s="53"/>
      <c r="F61" s="53"/>
      <c r="G61" s="53"/>
      <c r="H61" s="53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38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51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4" t="s">
        <v>170</v>
      </c>
      <c r="C68" s="4" t="s">
        <v>14</v>
      </c>
      <c r="D68" s="3">
        <v>134</v>
      </c>
      <c r="E68" s="5">
        <v>2.013888888888889E-2</v>
      </c>
      <c r="F68" s="5">
        <v>2.7025462962962959E-2</v>
      </c>
      <c r="G68" s="5">
        <f>F68-E68</f>
        <v>6.8865740740740693E-3</v>
      </c>
      <c r="H68" s="3">
        <v>1</v>
      </c>
    </row>
    <row r="69" spans="1:8">
      <c r="A69" s="3">
        <v>2</v>
      </c>
      <c r="B69" s="4" t="s">
        <v>120</v>
      </c>
      <c r="C69" s="4" t="s">
        <v>16</v>
      </c>
      <c r="D69" s="3">
        <v>133</v>
      </c>
      <c r="E69" s="5">
        <v>2.013888888888889E-2</v>
      </c>
      <c r="F69" s="5">
        <v>3.5821759259259262E-2</v>
      </c>
      <c r="G69" s="5">
        <f>F69-E69</f>
        <v>1.5682870370370371E-2</v>
      </c>
      <c r="H69" s="3">
        <v>2</v>
      </c>
    </row>
    <row r="70" spans="1:8">
      <c r="A70" s="3">
        <v>3</v>
      </c>
      <c r="B70" s="7"/>
      <c r="C70" s="7"/>
      <c r="D70" s="7"/>
      <c r="E70" s="7"/>
      <c r="F70" s="7"/>
      <c r="G70" s="7"/>
      <c r="H70" s="7"/>
    </row>
    <row r="71" spans="1:8">
      <c r="A71" s="3">
        <v>4</v>
      </c>
      <c r="B71" s="7"/>
      <c r="C71" s="7"/>
      <c r="D71" s="7"/>
      <c r="E71" s="7"/>
      <c r="F71" s="7"/>
      <c r="G71" s="7"/>
      <c r="H71" s="3"/>
    </row>
    <row r="72" spans="1:8">
      <c r="A72" s="3">
        <v>5</v>
      </c>
      <c r="B72" s="7"/>
      <c r="C72" s="7"/>
      <c r="D72" s="7"/>
      <c r="E72" s="5"/>
      <c r="F72" s="5"/>
      <c r="G72" s="5"/>
      <c r="H72" s="3"/>
    </row>
    <row r="73" spans="1:8">
      <c r="A73" s="3">
        <v>6</v>
      </c>
      <c r="B73" s="7"/>
      <c r="C73" s="7"/>
      <c r="D73" s="12"/>
      <c r="E73" s="5"/>
      <c r="F73" s="5"/>
      <c r="G73" s="5"/>
      <c r="H73" s="3"/>
    </row>
    <row r="74" spans="1:8">
      <c r="A74" s="3">
        <v>7</v>
      </c>
      <c r="B74" s="4"/>
      <c r="C74" s="4"/>
      <c r="D74" s="12"/>
      <c r="E74" s="5"/>
      <c r="F74" s="5"/>
      <c r="G74" s="5"/>
      <c r="H74" s="3"/>
    </row>
    <row r="75" spans="1:8">
      <c r="A75" s="3">
        <v>8</v>
      </c>
      <c r="B75" s="4"/>
      <c r="C75" s="4"/>
      <c r="D75" s="12"/>
      <c r="E75" s="5"/>
      <c r="F75" s="5"/>
      <c r="G75" s="5"/>
      <c r="H75" s="3"/>
    </row>
    <row r="76" spans="1:8">
      <c r="A76" s="3">
        <v>9</v>
      </c>
      <c r="B76" s="4"/>
      <c r="C76" s="4"/>
      <c r="D76" s="12"/>
      <c r="E76" s="5"/>
      <c r="F76" s="5"/>
      <c r="G76" s="5"/>
      <c r="H76" s="3"/>
    </row>
    <row r="77" spans="1:8">
      <c r="A77" s="3">
        <v>10</v>
      </c>
      <c r="B77" s="7"/>
      <c r="C77" s="7"/>
      <c r="D77" s="7"/>
      <c r="E77" s="7"/>
      <c r="F77" s="7"/>
      <c r="G77" s="5"/>
      <c r="H77" s="7"/>
    </row>
    <row r="78" spans="1:8">
      <c r="A78" s="3">
        <v>11</v>
      </c>
      <c r="B78" s="7"/>
      <c r="C78" s="7"/>
      <c r="D78" s="7"/>
      <c r="E78" s="7"/>
      <c r="F78" s="7"/>
      <c r="G78" s="5"/>
      <c r="H78" s="7"/>
    </row>
    <row r="79" spans="1:8">
      <c r="A79" s="3">
        <v>12</v>
      </c>
      <c r="B79" s="7"/>
      <c r="C79" s="7"/>
      <c r="D79" s="7"/>
      <c r="E79" s="7"/>
      <c r="F79" s="7"/>
      <c r="G79" s="5"/>
      <c r="H79" s="7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2" t="s">
        <v>7</v>
      </c>
      <c r="B121" s="52"/>
      <c r="C121" s="52"/>
      <c r="D121" s="52"/>
      <c r="E121" s="52"/>
      <c r="F121" s="52"/>
      <c r="G121" s="52"/>
      <c r="H121" s="52"/>
    </row>
    <row r="122" spans="1:8">
      <c r="A122" s="53" t="s">
        <v>8</v>
      </c>
      <c r="B122" s="53"/>
      <c r="C122" s="53"/>
      <c r="D122" s="53"/>
      <c r="E122" s="53"/>
      <c r="F122" s="53"/>
      <c r="G122" s="53"/>
      <c r="H122" s="53"/>
    </row>
  </sheetData>
  <sortState ref="B68:H69">
    <sortCondition ref="G68:G69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topLeftCell="B1" workbookViewId="0">
      <selection activeCell="B67" sqref="B67:H73"/>
    </sheetView>
  </sheetViews>
  <sheetFormatPr defaultColWidth="9.140625" defaultRowHeight="18.75"/>
  <cols>
    <col min="1" max="1" width="5.5703125" style="1" customWidth="1"/>
    <col min="2" max="2" width="29.28515625" style="1" customWidth="1"/>
    <col min="3" max="3" width="32.710937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39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173</v>
      </c>
      <c r="C7" s="4" t="s">
        <v>14</v>
      </c>
      <c r="D7" s="3">
        <v>869</v>
      </c>
      <c r="E7" s="5">
        <v>4.6527777777777779E-2</v>
      </c>
      <c r="F7" s="5">
        <v>5.6342592592592604E-2</v>
      </c>
      <c r="G7" s="5">
        <f t="shared" ref="G7:G12" si="0">F7-E7</f>
        <v>9.8148148148148248E-3</v>
      </c>
      <c r="H7" s="3">
        <v>1</v>
      </c>
    </row>
    <row r="8" spans="1:8">
      <c r="A8" s="3">
        <v>2</v>
      </c>
      <c r="B8" s="7" t="s">
        <v>257</v>
      </c>
      <c r="C8" s="7" t="s">
        <v>19</v>
      </c>
      <c r="D8" s="7"/>
      <c r="E8" s="11">
        <v>0</v>
      </c>
      <c r="F8" s="11">
        <v>1.1770833333333333E-2</v>
      </c>
      <c r="G8" s="5">
        <f t="shared" si="0"/>
        <v>1.1770833333333333E-2</v>
      </c>
      <c r="H8" s="3">
        <v>2</v>
      </c>
    </row>
    <row r="9" spans="1:8">
      <c r="A9" s="3">
        <v>3</v>
      </c>
      <c r="B9" s="4" t="s">
        <v>217</v>
      </c>
      <c r="C9" s="4" t="s">
        <v>19</v>
      </c>
      <c r="D9" s="3">
        <v>873</v>
      </c>
      <c r="E9" s="5">
        <v>5.2777777777777778E-2</v>
      </c>
      <c r="F9" s="5">
        <v>6.6481481481481489E-2</v>
      </c>
      <c r="G9" s="5">
        <f t="shared" si="0"/>
        <v>1.3703703703703711E-2</v>
      </c>
      <c r="H9" s="3">
        <v>3</v>
      </c>
    </row>
    <row r="10" spans="1:8">
      <c r="A10" s="3">
        <v>4</v>
      </c>
      <c r="B10" s="7" t="s">
        <v>133</v>
      </c>
      <c r="C10" s="7" t="s">
        <v>29</v>
      </c>
      <c r="D10" s="3">
        <v>867</v>
      </c>
      <c r="E10" s="5">
        <v>5.2777777777777778E-2</v>
      </c>
      <c r="F10" s="46">
        <v>6.6666666666666666E-2</v>
      </c>
      <c r="G10" s="5">
        <f t="shared" si="0"/>
        <v>1.3888888888888888E-2</v>
      </c>
      <c r="H10" s="3">
        <v>4</v>
      </c>
    </row>
    <row r="11" spans="1:8">
      <c r="A11" s="3">
        <v>5</v>
      </c>
      <c r="B11" s="4" t="s">
        <v>216</v>
      </c>
      <c r="C11" s="4" t="s">
        <v>19</v>
      </c>
      <c r="D11" s="3">
        <v>868</v>
      </c>
      <c r="E11" s="5">
        <v>5.2777777777777778E-2</v>
      </c>
      <c r="F11" s="5">
        <v>6.7812500000000012E-2</v>
      </c>
      <c r="G11" s="5">
        <f t="shared" si="0"/>
        <v>1.5034722222222234E-2</v>
      </c>
      <c r="H11" s="10">
        <v>5</v>
      </c>
    </row>
    <row r="12" spans="1:8">
      <c r="A12" s="3">
        <v>6</v>
      </c>
      <c r="B12" s="4" t="s">
        <v>232</v>
      </c>
      <c r="C12" s="4" t="s">
        <v>31</v>
      </c>
      <c r="D12" s="3">
        <v>865</v>
      </c>
      <c r="E12" s="5">
        <v>5.2777777777777778E-2</v>
      </c>
      <c r="F12" s="5">
        <v>6.8599537037037042E-2</v>
      </c>
      <c r="G12" s="5">
        <f t="shared" si="0"/>
        <v>1.5821759259259265E-2</v>
      </c>
      <c r="H12" s="3">
        <v>6</v>
      </c>
    </row>
    <row r="13" spans="1:8">
      <c r="A13" s="3">
        <v>7</v>
      </c>
      <c r="B13" s="7"/>
      <c r="C13" s="7"/>
      <c r="D13" s="3"/>
      <c r="E13" s="5"/>
      <c r="F13" s="5"/>
      <c r="G13" s="5"/>
      <c r="H13" s="3"/>
    </row>
    <row r="14" spans="1:8">
      <c r="A14" s="3">
        <v>8</v>
      </c>
      <c r="B14" s="7"/>
      <c r="C14" s="7"/>
      <c r="D14" s="3"/>
      <c r="E14" s="5"/>
      <c r="F14" s="5"/>
      <c r="G14" s="5"/>
      <c r="H14" s="3"/>
    </row>
    <row r="15" spans="1:8">
      <c r="A15" s="3">
        <v>9</v>
      </c>
      <c r="B15" s="7"/>
      <c r="C15" s="7"/>
      <c r="D15" s="7"/>
      <c r="E15" s="5"/>
      <c r="F15" s="5"/>
      <c r="G15" s="5"/>
      <c r="H15" s="3"/>
    </row>
    <row r="16" spans="1:8">
      <c r="A16" s="3">
        <v>10</v>
      </c>
      <c r="B16" s="4"/>
      <c r="C16" s="4"/>
      <c r="D16" s="3"/>
      <c r="E16" s="5"/>
      <c r="F16" s="5"/>
      <c r="G16" s="5"/>
      <c r="H16" s="3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2" t="s">
        <v>7</v>
      </c>
      <c r="B60" s="52"/>
      <c r="C60" s="52"/>
      <c r="D60" s="52"/>
      <c r="E60" s="52"/>
      <c r="F60" s="52"/>
      <c r="G60" s="52"/>
      <c r="H60" s="52"/>
    </row>
    <row r="61" spans="1:8">
      <c r="A61" s="53" t="s">
        <v>8</v>
      </c>
      <c r="B61" s="53"/>
      <c r="C61" s="53"/>
      <c r="D61" s="53"/>
      <c r="E61" s="53"/>
      <c r="F61" s="53"/>
      <c r="G61" s="53"/>
      <c r="H61" s="53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40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51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199</v>
      </c>
      <c r="C68" s="7" t="s">
        <v>17</v>
      </c>
      <c r="D68" s="3">
        <v>143</v>
      </c>
      <c r="E68" s="5">
        <v>2.013888888888889E-2</v>
      </c>
      <c r="F68" s="5">
        <v>2.7673611111111111E-2</v>
      </c>
      <c r="G68" s="5">
        <f t="shared" ref="G68:G73" si="1">F68-E68</f>
        <v>7.5347222222222204E-3</v>
      </c>
      <c r="H68" s="3">
        <v>1</v>
      </c>
    </row>
    <row r="69" spans="1:8">
      <c r="A69" s="3">
        <v>2</v>
      </c>
      <c r="B69" s="7" t="s">
        <v>85</v>
      </c>
      <c r="C69" s="7" t="s">
        <v>16</v>
      </c>
      <c r="D69" s="3">
        <v>142</v>
      </c>
      <c r="E69" s="5">
        <v>2.013888888888889E-2</v>
      </c>
      <c r="F69" s="5">
        <v>3.2048611111111111E-2</v>
      </c>
      <c r="G69" s="5">
        <f t="shared" si="1"/>
        <v>1.1909722222222221E-2</v>
      </c>
      <c r="H69" s="3">
        <v>2</v>
      </c>
    </row>
    <row r="70" spans="1:8">
      <c r="A70" s="3">
        <v>3</v>
      </c>
      <c r="B70" s="4" t="s">
        <v>116</v>
      </c>
      <c r="C70" s="4" t="s">
        <v>16</v>
      </c>
      <c r="D70" s="3">
        <v>140</v>
      </c>
      <c r="E70" s="5">
        <v>2.013888888888889E-2</v>
      </c>
      <c r="F70" s="5">
        <v>3.2418981481481479E-2</v>
      </c>
      <c r="G70" s="5">
        <f t="shared" si="1"/>
        <v>1.2280092592592589E-2</v>
      </c>
      <c r="H70" s="3">
        <v>3</v>
      </c>
    </row>
    <row r="71" spans="1:8">
      <c r="A71" s="3">
        <v>4</v>
      </c>
      <c r="B71" s="4" t="s">
        <v>115</v>
      </c>
      <c r="C71" s="4" t="s">
        <v>16</v>
      </c>
      <c r="D71" s="3">
        <v>139</v>
      </c>
      <c r="E71" s="5">
        <v>2.013888888888889E-2</v>
      </c>
      <c r="F71" s="5">
        <v>3.3460648148148149E-2</v>
      </c>
      <c r="G71" s="5">
        <f t="shared" si="1"/>
        <v>1.3321759259259259E-2</v>
      </c>
      <c r="H71" s="3">
        <v>4</v>
      </c>
    </row>
    <row r="72" spans="1:8">
      <c r="A72" s="3">
        <v>5</v>
      </c>
      <c r="B72" s="7" t="s">
        <v>117</v>
      </c>
      <c r="C72" s="7" t="s">
        <v>16</v>
      </c>
      <c r="D72" s="3">
        <v>141</v>
      </c>
      <c r="E72" s="5">
        <v>2.013888888888889E-2</v>
      </c>
      <c r="F72" s="5">
        <v>3.5057870370370371E-2</v>
      </c>
      <c r="G72" s="5">
        <f t="shared" si="1"/>
        <v>1.4918981481481481E-2</v>
      </c>
      <c r="H72" s="3">
        <v>5</v>
      </c>
    </row>
    <row r="73" spans="1:8">
      <c r="A73" s="3">
        <v>6</v>
      </c>
      <c r="B73" s="4" t="s">
        <v>235</v>
      </c>
      <c r="C73" s="4" t="s">
        <v>30</v>
      </c>
      <c r="D73" s="3">
        <v>888</v>
      </c>
      <c r="E73" s="5">
        <v>1.6666666666666666E-2</v>
      </c>
      <c r="F73" s="5">
        <v>4.1099537037037039E-2</v>
      </c>
      <c r="G73" s="5">
        <f t="shared" si="1"/>
        <v>2.4432870370370372E-2</v>
      </c>
      <c r="H73" s="3">
        <v>6</v>
      </c>
    </row>
    <row r="74" spans="1:8">
      <c r="A74" s="3">
        <v>7</v>
      </c>
      <c r="B74" s="4"/>
      <c r="C74" s="4"/>
      <c r="D74" s="3"/>
      <c r="E74" s="5"/>
      <c r="F74" s="7"/>
      <c r="G74" s="5"/>
      <c r="H74" s="7"/>
    </row>
    <row r="75" spans="1:8">
      <c r="A75" s="3">
        <v>8</v>
      </c>
      <c r="B75" s="4"/>
      <c r="C75" s="4"/>
      <c r="D75" s="3"/>
      <c r="E75" s="5"/>
      <c r="F75" s="7"/>
      <c r="G75" s="5"/>
      <c r="H75" s="7"/>
    </row>
    <row r="76" spans="1:8">
      <c r="A76" s="3">
        <v>9</v>
      </c>
      <c r="B76" s="7"/>
      <c r="C76" s="7"/>
      <c r="D76" s="7"/>
      <c r="E76" s="5"/>
      <c r="F76" s="7"/>
      <c r="G76" s="5"/>
      <c r="H76" s="7"/>
    </row>
    <row r="77" spans="1:8">
      <c r="A77" s="3">
        <v>10</v>
      </c>
      <c r="B77" s="7"/>
      <c r="C77" s="7"/>
      <c r="D77" s="7"/>
      <c r="E77" s="5"/>
      <c r="F77" s="5"/>
      <c r="G77" s="5"/>
      <c r="H77" s="3"/>
    </row>
    <row r="78" spans="1:8">
      <c r="A78" s="3">
        <v>11</v>
      </c>
      <c r="B78" s="7"/>
      <c r="C78" s="7"/>
      <c r="D78" s="7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2" t="s">
        <v>7</v>
      </c>
      <c r="B121" s="52"/>
      <c r="C121" s="52"/>
      <c r="D121" s="52"/>
      <c r="E121" s="52"/>
      <c r="F121" s="52"/>
      <c r="G121" s="52"/>
      <c r="H121" s="52"/>
    </row>
    <row r="122" spans="1:8">
      <c r="A122" s="53" t="s">
        <v>8</v>
      </c>
      <c r="B122" s="53"/>
      <c r="C122" s="53"/>
      <c r="D122" s="53"/>
      <c r="E122" s="53"/>
      <c r="F122" s="53"/>
      <c r="G122" s="53"/>
      <c r="H122" s="53"/>
    </row>
  </sheetData>
  <sortState ref="B68:H73">
    <sortCondition ref="G68:G73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2"/>
  <sheetViews>
    <sheetView workbookViewId="0">
      <selection activeCell="F74" sqref="F74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41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175</v>
      </c>
      <c r="C7" s="4" t="s">
        <v>14</v>
      </c>
      <c r="D7" s="3">
        <v>882</v>
      </c>
      <c r="E7" s="5">
        <v>5.486111111111111E-2</v>
      </c>
      <c r="F7" s="5">
        <v>6.5856481481481474E-2</v>
      </c>
      <c r="G7" s="5">
        <f>F7-E7</f>
        <v>1.0995370370370364E-2</v>
      </c>
      <c r="H7" s="3">
        <v>1</v>
      </c>
    </row>
    <row r="8" spans="1:8">
      <c r="A8" s="3">
        <v>2</v>
      </c>
      <c r="B8" s="7" t="s">
        <v>176</v>
      </c>
      <c r="C8" s="7" t="s">
        <v>14</v>
      </c>
      <c r="D8" s="3">
        <v>877</v>
      </c>
      <c r="E8" s="5">
        <v>5.486111111111111E-2</v>
      </c>
      <c r="F8" s="5">
        <v>6.6145833333333334E-2</v>
      </c>
      <c r="G8" s="5">
        <f>F8-E8</f>
        <v>1.1284722222222224E-2</v>
      </c>
      <c r="H8" s="3">
        <v>2</v>
      </c>
    </row>
    <row r="9" spans="1:8">
      <c r="A9" s="3">
        <v>3</v>
      </c>
      <c r="B9" s="4" t="s">
        <v>122</v>
      </c>
      <c r="C9" s="4" t="s">
        <v>16</v>
      </c>
      <c r="D9" s="3">
        <v>875</v>
      </c>
      <c r="E9" s="5">
        <v>5.486111111111111E-2</v>
      </c>
      <c r="F9" s="5">
        <v>6.6261574074074084E-2</v>
      </c>
      <c r="G9" s="5">
        <f>F9-E9</f>
        <v>1.1400462962962973E-2</v>
      </c>
      <c r="H9" s="3">
        <v>3</v>
      </c>
    </row>
    <row r="10" spans="1:8">
      <c r="A10" s="3">
        <v>4</v>
      </c>
      <c r="B10" s="4" t="s">
        <v>256</v>
      </c>
      <c r="C10" s="4" t="s">
        <v>17</v>
      </c>
      <c r="D10" s="3">
        <v>6</v>
      </c>
      <c r="E10" s="5">
        <v>0</v>
      </c>
      <c r="F10" s="5">
        <v>1.1736111111111109E-2</v>
      </c>
      <c r="G10" s="5">
        <f>F10-E10</f>
        <v>1.1736111111111109E-2</v>
      </c>
      <c r="H10" s="3">
        <v>4</v>
      </c>
    </row>
    <row r="11" spans="1:8">
      <c r="A11" s="3">
        <v>5</v>
      </c>
      <c r="B11" s="4" t="s">
        <v>59</v>
      </c>
      <c r="C11" s="4" t="s">
        <v>31</v>
      </c>
      <c r="D11" s="3">
        <v>874</v>
      </c>
      <c r="E11" s="5">
        <v>5.486111111111111E-2</v>
      </c>
      <c r="F11" s="5">
        <v>6.7870370370370373E-2</v>
      </c>
      <c r="G11" s="5">
        <f>F11-E11</f>
        <v>1.3009259259259262E-2</v>
      </c>
      <c r="H11" s="3">
        <v>5</v>
      </c>
    </row>
    <row r="12" spans="1:8">
      <c r="A12" s="3">
        <v>6</v>
      </c>
      <c r="B12" s="7"/>
      <c r="C12" s="7"/>
      <c r="D12" s="13"/>
      <c r="E12" s="7"/>
      <c r="F12" s="7"/>
      <c r="G12" s="5"/>
      <c r="H12" s="7"/>
    </row>
    <row r="13" spans="1:8">
      <c r="A13" s="3">
        <v>7</v>
      </c>
      <c r="B13" s="4"/>
      <c r="C13" s="4"/>
      <c r="D13" s="3"/>
      <c r="E13" s="5"/>
      <c r="F13" s="5"/>
      <c r="G13" s="5"/>
      <c r="H13" s="3"/>
    </row>
    <row r="14" spans="1:8">
      <c r="A14" s="3">
        <v>8</v>
      </c>
      <c r="B14" s="4"/>
      <c r="C14" s="4"/>
      <c r="D14" s="3"/>
      <c r="E14" s="5"/>
      <c r="F14" s="5"/>
      <c r="G14" s="5"/>
      <c r="H14" s="3"/>
    </row>
    <row r="15" spans="1:8">
      <c r="A15" s="3">
        <v>9</v>
      </c>
      <c r="B15" s="4"/>
      <c r="C15" s="4"/>
      <c r="D15" s="3"/>
      <c r="E15" s="5"/>
      <c r="F15" s="5"/>
      <c r="G15" s="5"/>
      <c r="H15" s="3"/>
    </row>
    <row r="16" spans="1:8">
      <c r="A16" s="3">
        <v>10</v>
      </c>
      <c r="B16" s="4"/>
      <c r="C16" s="4"/>
      <c r="D16" s="3"/>
      <c r="E16" s="5"/>
      <c r="F16" s="5"/>
      <c r="G16" s="5"/>
      <c r="H16" s="3"/>
    </row>
    <row r="17" spans="1:8">
      <c r="A17" s="3">
        <v>11</v>
      </c>
      <c r="B17" s="4"/>
      <c r="C17" s="4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2" t="s">
        <v>7</v>
      </c>
      <c r="B60" s="52"/>
      <c r="C60" s="52"/>
      <c r="D60" s="52"/>
      <c r="E60" s="52"/>
      <c r="F60" s="52"/>
      <c r="G60" s="52"/>
      <c r="H60" s="52"/>
    </row>
    <row r="61" spans="1:8">
      <c r="A61" s="53" t="s">
        <v>8</v>
      </c>
      <c r="B61" s="53"/>
      <c r="C61" s="53"/>
      <c r="D61" s="53"/>
      <c r="E61" s="53"/>
      <c r="F61" s="53"/>
      <c r="G61" s="53"/>
      <c r="H61" s="53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42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52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4" t="s">
        <v>174</v>
      </c>
      <c r="C68" s="4" t="s">
        <v>14</v>
      </c>
      <c r="D68" s="3">
        <v>150</v>
      </c>
      <c r="E68" s="5">
        <v>2.2916666666666669E-2</v>
      </c>
      <c r="F68" s="5">
        <v>2.9062500000000002E-2</v>
      </c>
      <c r="G68" s="5">
        <f>F68-E68</f>
        <v>6.145833333333333E-3</v>
      </c>
      <c r="H68" s="3">
        <v>1</v>
      </c>
    </row>
    <row r="69" spans="1:8">
      <c r="A69" s="3">
        <v>2</v>
      </c>
      <c r="B69" s="7" t="s">
        <v>200</v>
      </c>
      <c r="C69" s="7" t="s">
        <v>17</v>
      </c>
      <c r="D69" s="3">
        <v>151</v>
      </c>
      <c r="E69" s="5">
        <v>2.2916666666666669E-2</v>
      </c>
      <c r="F69" s="5">
        <v>3.096064814814815E-2</v>
      </c>
      <c r="G69" s="5">
        <f>F69-E69</f>
        <v>8.0439814814814818E-3</v>
      </c>
      <c r="H69" s="10">
        <v>2</v>
      </c>
    </row>
    <row r="70" spans="1:8">
      <c r="A70" s="3">
        <v>3</v>
      </c>
      <c r="B70" s="7" t="s">
        <v>201</v>
      </c>
      <c r="C70" s="7" t="s">
        <v>17</v>
      </c>
      <c r="D70" s="3">
        <v>148</v>
      </c>
      <c r="E70" s="5">
        <v>2.2916666666666669E-2</v>
      </c>
      <c r="F70" s="39">
        <v>3.1759259259259258E-2</v>
      </c>
      <c r="G70" s="5">
        <f>F70-E70</f>
        <v>8.8425925925925894E-3</v>
      </c>
      <c r="H70" s="3">
        <v>3</v>
      </c>
    </row>
    <row r="71" spans="1:8">
      <c r="A71" s="3">
        <v>4</v>
      </c>
      <c r="B71" s="7" t="s">
        <v>218</v>
      </c>
      <c r="C71" s="7" t="s">
        <v>19</v>
      </c>
      <c r="D71" s="3">
        <v>153</v>
      </c>
      <c r="E71" s="5">
        <v>2.2916666666666669E-2</v>
      </c>
      <c r="F71" s="11">
        <v>3.3194444444444443E-2</v>
      </c>
      <c r="G71" s="5">
        <f>F71-E71</f>
        <v>1.0277777777777775E-2</v>
      </c>
      <c r="H71" s="3">
        <v>4</v>
      </c>
    </row>
    <row r="72" spans="1:8">
      <c r="A72" s="3">
        <v>5</v>
      </c>
      <c r="B72" s="7" t="s">
        <v>118</v>
      </c>
      <c r="C72" s="7" t="s">
        <v>16</v>
      </c>
      <c r="D72" s="3">
        <v>152</v>
      </c>
      <c r="E72" s="5">
        <v>2.2916666666666669E-2</v>
      </c>
      <c r="F72" s="5">
        <v>3.9409722222222221E-2</v>
      </c>
      <c r="G72" s="5">
        <f>F72-E72</f>
        <v>1.6493055555555552E-2</v>
      </c>
      <c r="H72" s="3">
        <v>5</v>
      </c>
    </row>
    <row r="73" spans="1:8">
      <c r="A73" s="3">
        <v>6</v>
      </c>
      <c r="B73" s="7"/>
      <c r="C73" s="7"/>
      <c r="D73" s="7"/>
      <c r="E73" s="7"/>
      <c r="F73" s="7"/>
      <c r="G73" s="7"/>
      <c r="H73" s="3"/>
    </row>
    <row r="74" spans="1:8">
      <c r="A74" s="3">
        <v>7</v>
      </c>
      <c r="B74" s="7"/>
      <c r="C74" s="7"/>
      <c r="D74" s="7"/>
      <c r="E74" s="7"/>
      <c r="F74" s="7"/>
      <c r="G74" s="7"/>
      <c r="H74" s="7"/>
    </row>
    <row r="75" spans="1:8">
      <c r="A75" s="3">
        <v>8</v>
      </c>
      <c r="B75" s="4"/>
      <c r="C75" s="4"/>
      <c r="D75" s="3"/>
      <c r="E75" s="5"/>
      <c r="F75" s="3"/>
      <c r="G75" s="5"/>
      <c r="H75" s="7"/>
    </row>
    <row r="76" spans="1:8">
      <c r="A76" s="3">
        <v>9</v>
      </c>
      <c r="B76" s="7"/>
      <c r="C76" s="7"/>
      <c r="D76" s="7"/>
      <c r="E76" s="5"/>
      <c r="F76" s="5"/>
      <c r="G76" s="5"/>
      <c r="H76" s="3"/>
    </row>
    <row r="77" spans="1:8">
      <c r="A77" s="3">
        <v>10</v>
      </c>
      <c r="B77" s="4"/>
      <c r="C77" s="6"/>
      <c r="D77" s="3"/>
      <c r="E77" s="5"/>
      <c r="F77" s="5"/>
      <c r="G77" s="5"/>
      <c r="H77" s="3"/>
    </row>
    <row r="78" spans="1:8">
      <c r="A78" s="3">
        <v>11</v>
      </c>
      <c r="B78" s="7"/>
      <c r="C78" s="7"/>
      <c r="D78" s="3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2" t="s">
        <v>7</v>
      </c>
      <c r="B121" s="52"/>
      <c r="C121" s="52"/>
      <c r="D121" s="52"/>
      <c r="E121" s="52"/>
      <c r="F121" s="52"/>
      <c r="G121" s="52"/>
      <c r="H121" s="52"/>
    </row>
    <row r="122" spans="1:8">
      <c r="A122" s="53" t="s">
        <v>8</v>
      </c>
      <c r="B122" s="53"/>
      <c r="C122" s="53"/>
      <c r="D122" s="53"/>
      <c r="E122" s="53"/>
      <c r="F122" s="53"/>
      <c r="G122" s="53"/>
      <c r="H122" s="53"/>
    </row>
  </sheetData>
  <sortState ref="B68:H72">
    <sortCondition ref="G68:G72"/>
  </sortState>
  <mergeCells count="14">
    <mergeCell ref="A1:H1"/>
    <mergeCell ref="A2:H2"/>
    <mergeCell ref="A3:H3"/>
    <mergeCell ref="A62:H62"/>
    <mergeCell ref="A63:H63"/>
    <mergeCell ref="A121:H121"/>
    <mergeCell ref="A122:H122"/>
    <mergeCell ref="A4:H4"/>
    <mergeCell ref="A5:H5"/>
    <mergeCell ref="A60:H60"/>
    <mergeCell ref="A61:H61"/>
    <mergeCell ref="A65:H65"/>
    <mergeCell ref="A66:H66"/>
    <mergeCell ref="A64:H64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workbookViewId="0">
      <selection activeCell="E77" sqref="E77"/>
    </sheetView>
  </sheetViews>
  <sheetFormatPr defaultColWidth="9.140625" defaultRowHeight="18.75"/>
  <cols>
    <col min="1" max="1" width="5.5703125" style="1" customWidth="1"/>
    <col min="2" max="2" width="29.140625" style="1" customWidth="1"/>
    <col min="3" max="3" width="31.42578125" style="1" customWidth="1"/>
    <col min="4" max="4" width="11.7109375" style="1" customWidth="1"/>
    <col min="5" max="5" width="14.140625" style="1" customWidth="1"/>
    <col min="6" max="6" width="13.85546875" style="1" customWidth="1"/>
    <col min="7" max="7" width="13.5703125" style="1" customWidth="1"/>
    <col min="8" max="8" width="10.7109375" style="1" customWidth="1"/>
    <col min="9" max="16384" width="9.140625" style="1"/>
  </cols>
  <sheetData>
    <row r="1" spans="1:8">
      <c r="A1" s="57" t="s">
        <v>32</v>
      </c>
      <c r="B1" s="57"/>
      <c r="C1" s="57"/>
      <c r="D1" s="57"/>
      <c r="E1" s="57"/>
      <c r="F1" s="57"/>
      <c r="G1" s="57"/>
      <c r="H1" s="57"/>
    </row>
    <row r="2" spans="1:8">
      <c r="A2" s="57" t="s">
        <v>54</v>
      </c>
      <c r="B2" s="57"/>
      <c r="C2" s="57"/>
      <c r="D2" s="57"/>
      <c r="E2" s="57"/>
      <c r="F2" s="57"/>
      <c r="G2" s="57"/>
      <c r="H2" s="57"/>
    </row>
    <row r="3" spans="1:8">
      <c r="A3" s="53" t="s">
        <v>55</v>
      </c>
      <c r="B3" s="53"/>
      <c r="C3" s="53"/>
      <c r="D3" s="53"/>
      <c r="E3" s="53"/>
      <c r="F3" s="53"/>
      <c r="G3" s="53"/>
      <c r="H3" s="53"/>
    </row>
    <row r="4" spans="1:8">
      <c r="A4" s="54" t="s">
        <v>43</v>
      </c>
      <c r="B4" s="54"/>
      <c r="C4" s="54"/>
      <c r="D4" s="54"/>
      <c r="E4" s="54"/>
      <c r="F4" s="54"/>
      <c r="G4" s="54"/>
      <c r="H4" s="54"/>
    </row>
    <row r="5" spans="1:8">
      <c r="A5" s="55" t="s">
        <v>50</v>
      </c>
      <c r="B5" s="55"/>
      <c r="C5" s="55"/>
      <c r="D5" s="55"/>
      <c r="E5" s="55"/>
      <c r="F5" s="55"/>
      <c r="G5" s="55"/>
      <c r="H5" s="55"/>
    </row>
    <row r="6" spans="1:8" ht="37.5">
      <c r="A6" s="2" t="s">
        <v>0</v>
      </c>
      <c r="B6" s="2" t="s">
        <v>9</v>
      </c>
      <c r="C6" s="3" t="s">
        <v>1</v>
      </c>
      <c r="D6" s="2" t="s">
        <v>6</v>
      </c>
      <c r="E6" s="2" t="s">
        <v>2</v>
      </c>
      <c r="F6" s="2" t="s">
        <v>3</v>
      </c>
      <c r="G6" s="2" t="s">
        <v>4</v>
      </c>
      <c r="H6" s="2" t="s">
        <v>5</v>
      </c>
    </row>
    <row r="7" spans="1:8">
      <c r="A7" s="3">
        <v>1</v>
      </c>
      <c r="B7" s="4" t="s">
        <v>124</v>
      </c>
      <c r="C7" s="4" t="s">
        <v>16</v>
      </c>
      <c r="D7" s="3">
        <v>17</v>
      </c>
      <c r="E7" s="5">
        <v>0</v>
      </c>
      <c r="F7" s="5">
        <v>5.8217592592592592E-3</v>
      </c>
      <c r="G7" s="5">
        <f t="shared" ref="G7:G14" si="0">F7</f>
        <v>5.8217592592592592E-3</v>
      </c>
      <c r="H7" s="3">
        <v>1</v>
      </c>
    </row>
    <row r="8" spans="1:8">
      <c r="A8" s="3">
        <v>2</v>
      </c>
      <c r="B8" s="4" t="s">
        <v>177</v>
      </c>
      <c r="C8" s="4" t="s">
        <v>14</v>
      </c>
      <c r="D8" s="3">
        <v>10</v>
      </c>
      <c r="E8" s="5">
        <v>0</v>
      </c>
      <c r="F8" s="5">
        <v>5.8333333333333336E-3</v>
      </c>
      <c r="G8" s="5">
        <f t="shared" si="0"/>
        <v>5.8333333333333336E-3</v>
      </c>
      <c r="H8" s="3">
        <v>2</v>
      </c>
    </row>
    <row r="9" spans="1:8">
      <c r="A9" s="3">
        <v>3</v>
      </c>
      <c r="B9" s="4" t="s">
        <v>203</v>
      </c>
      <c r="C9" s="4" t="s">
        <v>18</v>
      </c>
      <c r="D9" s="3">
        <v>15</v>
      </c>
      <c r="E9" s="5">
        <v>0</v>
      </c>
      <c r="F9" s="5">
        <v>5.9722222222222225E-3</v>
      </c>
      <c r="G9" s="5">
        <f t="shared" si="0"/>
        <v>5.9722222222222225E-3</v>
      </c>
      <c r="H9" s="3">
        <v>3</v>
      </c>
    </row>
    <row r="10" spans="1:8">
      <c r="A10" s="3">
        <v>4</v>
      </c>
      <c r="B10" s="7" t="s">
        <v>126</v>
      </c>
      <c r="C10" s="7" t="s">
        <v>16</v>
      </c>
      <c r="D10" s="10">
        <v>11</v>
      </c>
      <c r="E10" s="5">
        <v>0</v>
      </c>
      <c r="F10" s="5">
        <v>5.9953703703703697E-3</v>
      </c>
      <c r="G10" s="5">
        <f t="shared" si="0"/>
        <v>5.9953703703703697E-3</v>
      </c>
      <c r="H10" s="3">
        <v>4</v>
      </c>
    </row>
    <row r="11" spans="1:8">
      <c r="A11" s="3">
        <v>5</v>
      </c>
      <c r="B11" s="4" t="s">
        <v>96</v>
      </c>
      <c r="C11" s="4" t="s">
        <v>15</v>
      </c>
      <c r="D11" s="3">
        <v>6</v>
      </c>
      <c r="E11" s="5">
        <v>0</v>
      </c>
      <c r="F11" s="5">
        <v>6.6550925925925935E-3</v>
      </c>
      <c r="G11" s="5">
        <f t="shared" si="0"/>
        <v>6.6550925925925935E-3</v>
      </c>
      <c r="H11" s="3">
        <v>5</v>
      </c>
    </row>
    <row r="12" spans="1:8">
      <c r="A12" s="3">
        <v>6</v>
      </c>
      <c r="B12" s="7" t="s">
        <v>123</v>
      </c>
      <c r="C12" s="7" t="s">
        <v>16</v>
      </c>
      <c r="D12" s="3">
        <v>7</v>
      </c>
      <c r="E12" s="5">
        <v>0</v>
      </c>
      <c r="F12" s="5">
        <v>6.6782407407407415E-3</v>
      </c>
      <c r="G12" s="5">
        <f t="shared" si="0"/>
        <v>6.6782407407407415E-3</v>
      </c>
      <c r="H12" s="3">
        <v>6</v>
      </c>
    </row>
    <row r="13" spans="1:8">
      <c r="A13" s="3">
        <v>7</v>
      </c>
      <c r="B13" s="4" t="s">
        <v>57</v>
      </c>
      <c r="C13" s="4" t="s">
        <v>31</v>
      </c>
      <c r="D13" s="3">
        <v>3</v>
      </c>
      <c r="E13" s="5">
        <v>0</v>
      </c>
      <c r="F13" s="5">
        <v>8.2291666666666659E-3</v>
      </c>
      <c r="G13" s="5">
        <f t="shared" si="0"/>
        <v>8.2291666666666659E-3</v>
      </c>
      <c r="H13" s="3">
        <v>7</v>
      </c>
    </row>
    <row r="14" spans="1:8">
      <c r="A14" s="3">
        <v>8</v>
      </c>
      <c r="B14" s="4" t="s">
        <v>219</v>
      </c>
      <c r="C14" s="4" t="s">
        <v>19</v>
      </c>
      <c r="D14" s="3">
        <v>16</v>
      </c>
      <c r="E14" s="5">
        <v>0</v>
      </c>
      <c r="F14" s="5">
        <v>1.0358796296296295E-2</v>
      </c>
      <c r="G14" s="5">
        <f t="shared" si="0"/>
        <v>1.0358796296296295E-2</v>
      </c>
      <c r="H14" s="3">
        <v>8</v>
      </c>
    </row>
    <row r="15" spans="1:8">
      <c r="A15" s="3">
        <v>9</v>
      </c>
      <c r="B15" s="7"/>
      <c r="C15" s="7"/>
      <c r="D15" s="7"/>
      <c r="E15" s="7"/>
      <c r="F15" s="7"/>
      <c r="G15" s="7"/>
      <c r="H15" s="3"/>
    </row>
    <row r="16" spans="1:8">
      <c r="A16" s="3">
        <v>10</v>
      </c>
      <c r="B16" s="7"/>
      <c r="C16" s="7"/>
      <c r="D16" s="7"/>
      <c r="E16" s="7"/>
      <c r="F16" s="7"/>
      <c r="G16" s="7"/>
      <c r="H16" s="3"/>
    </row>
    <row r="17" spans="1:8">
      <c r="A17" s="3">
        <v>11</v>
      </c>
      <c r="B17" s="7"/>
      <c r="C17" s="7"/>
      <c r="D17" s="3"/>
      <c r="E17" s="5"/>
      <c r="F17" s="5"/>
      <c r="G17" s="5"/>
      <c r="H17" s="3"/>
    </row>
    <row r="18" spans="1:8">
      <c r="A18" s="3">
        <v>12</v>
      </c>
      <c r="B18" s="4"/>
      <c r="C18" s="4"/>
      <c r="D18" s="3"/>
      <c r="E18" s="5"/>
      <c r="F18" s="5"/>
      <c r="G18" s="5"/>
      <c r="H18" s="3"/>
    </row>
    <row r="19" spans="1:8">
      <c r="A19" s="3">
        <v>13</v>
      </c>
      <c r="B19" s="4"/>
      <c r="C19" s="4"/>
      <c r="D19" s="3"/>
      <c r="E19" s="5"/>
      <c r="F19" s="5"/>
      <c r="G19" s="5"/>
      <c r="H19" s="3"/>
    </row>
    <row r="20" spans="1:8">
      <c r="A20" s="3">
        <v>14</v>
      </c>
      <c r="B20" s="4"/>
      <c r="C20" s="4"/>
      <c r="D20" s="3"/>
      <c r="E20" s="5"/>
      <c r="F20" s="5"/>
      <c r="G20" s="5"/>
      <c r="H20" s="3"/>
    </row>
    <row r="21" spans="1:8">
      <c r="A21" s="3">
        <v>15</v>
      </c>
      <c r="B21" s="4"/>
      <c r="C21" s="4"/>
      <c r="D21" s="3"/>
      <c r="E21" s="5"/>
      <c r="F21" s="5"/>
      <c r="G21" s="5"/>
      <c r="H21" s="3"/>
    </row>
    <row r="22" spans="1:8">
      <c r="A22" s="3">
        <v>16</v>
      </c>
      <c r="B22" s="4"/>
      <c r="C22" s="4"/>
      <c r="D22" s="3"/>
      <c r="E22" s="5"/>
      <c r="F22" s="5"/>
      <c r="G22" s="5"/>
      <c r="H22" s="3"/>
    </row>
    <row r="23" spans="1:8">
      <c r="A23" s="3">
        <v>17</v>
      </c>
      <c r="B23" s="4"/>
      <c r="C23" s="4"/>
      <c r="D23" s="3"/>
      <c r="E23" s="5"/>
      <c r="F23" s="5"/>
      <c r="G23" s="5"/>
      <c r="H23" s="3"/>
    </row>
    <row r="24" spans="1:8">
      <c r="A24" s="3">
        <v>18</v>
      </c>
      <c r="B24" s="4"/>
      <c r="C24" s="4"/>
      <c r="D24" s="3"/>
      <c r="E24" s="5"/>
      <c r="F24" s="5"/>
      <c r="G24" s="5"/>
      <c r="H24" s="3"/>
    </row>
    <row r="25" spans="1:8">
      <c r="A25" s="3">
        <v>19</v>
      </c>
      <c r="B25" s="4"/>
      <c r="C25" s="6"/>
      <c r="D25" s="3"/>
      <c r="E25" s="5"/>
      <c r="F25" s="5"/>
      <c r="G25" s="5"/>
      <c r="H25" s="3"/>
    </row>
    <row r="26" spans="1:8">
      <c r="A26" s="3">
        <v>20</v>
      </c>
      <c r="B26" s="4"/>
      <c r="C26" s="4"/>
      <c r="D26" s="3"/>
      <c r="E26" s="5"/>
      <c r="F26" s="5"/>
      <c r="G26" s="5"/>
      <c r="H26" s="3"/>
    </row>
    <row r="27" spans="1:8">
      <c r="A27" s="3">
        <v>21</v>
      </c>
      <c r="B27" s="4"/>
      <c r="C27" s="4"/>
      <c r="D27" s="3"/>
      <c r="E27" s="5"/>
      <c r="F27" s="5"/>
      <c r="G27" s="5"/>
      <c r="H27" s="3"/>
    </row>
    <row r="28" spans="1:8">
      <c r="A28" s="3">
        <v>22</v>
      </c>
      <c r="B28" s="4"/>
      <c r="C28" s="4"/>
      <c r="D28" s="3"/>
      <c r="E28" s="5"/>
      <c r="F28" s="5"/>
      <c r="G28" s="5"/>
      <c r="H28" s="3"/>
    </row>
    <row r="29" spans="1:8">
      <c r="A29" s="3">
        <v>23</v>
      </c>
      <c r="B29" s="4"/>
      <c r="C29" s="4"/>
      <c r="D29" s="3"/>
      <c r="E29" s="5"/>
      <c r="F29" s="5"/>
      <c r="G29" s="5"/>
      <c r="H29" s="3"/>
    </row>
    <row r="30" spans="1:8">
      <c r="A30" s="3">
        <v>24</v>
      </c>
      <c r="B30" s="4"/>
      <c r="C30" s="4"/>
      <c r="D30" s="3"/>
      <c r="E30" s="5"/>
      <c r="F30" s="5"/>
      <c r="G30" s="5"/>
      <c r="H30" s="3"/>
    </row>
    <row r="31" spans="1:8">
      <c r="A31" s="3">
        <v>25</v>
      </c>
      <c r="B31" s="4"/>
      <c r="C31" s="4"/>
      <c r="D31" s="3"/>
      <c r="E31" s="5"/>
      <c r="F31" s="5"/>
      <c r="G31" s="5"/>
      <c r="H31" s="3"/>
    </row>
    <row r="32" spans="1:8">
      <c r="A32" s="3">
        <v>26</v>
      </c>
      <c r="B32" s="4"/>
      <c r="C32" s="9"/>
      <c r="D32" s="3"/>
      <c r="E32" s="5"/>
      <c r="F32" s="5"/>
      <c r="G32" s="5"/>
      <c r="H32" s="3"/>
    </row>
    <row r="33" spans="1:8">
      <c r="A33" s="3">
        <v>27</v>
      </c>
      <c r="B33" s="4"/>
      <c r="C33" s="4"/>
      <c r="D33" s="3"/>
      <c r="E33" s="5"/>
      <c r="F33" s="5"/>
      <c r="G33" s="5"/>
      <c r="H33" s="3"/>
    </row>
    <row r="34" spans="1:8">
      <c r="A34" s="3">
        <v>28</v>
      </c>
      <c r="B34" s="4"/>
      <c r="C34" s="6"/>
      <c r="D34" s="3"/>
      <c r="E34" s="5"/>
      <c r="F34" s="5"/>
      <c r="G34" s="5"/>
      <c r="H34" s="3"/>
    </row>
    <row r="35" spans="1:8">
      <c r="A35" s="3">
        <v>29</v>
      </c>
      <c r="B35" s="4"/>
      <c r="C35" s="4"/>
      <c r="D35" s="3"/>
      <c r="E35" s="5"/>
      <c r="F35" s="5"/>
      <c r="G35" s="5"/>
      <c r="H35" s="3"/>
    </row>
    <row r="36" spans="1:8">
      <c r="A36" s="3">
        <v>30</v>
      </c>
      <c r="B36" s="4"/>
      <c r="C36" s="4"/>
      <c r="D36" s="3"/>
      <c r="E36" s="5"/>
      <c r="F36" s="5"/>
      <c r="G36" s="5"/>
      <c r="H36" s="3"/>
    </row>
    <row r="37" spans="1:8">
      <c r="A37" s="3">
        <v>31</v>
      </c>
      <c r="B37" s="4"/>
      <c r="C37" s="4"/>
      <c r="D37" s="3"/>
      <c r="E37" s="5"/>
      <c r="F37" s="5"/>
      <c r="G37" s="5"/>
      <c r="H37" s="3"/>
    </row>
    <row r="38" spans="1:8">
      <c r="A38" s="3">
        <v>32</v>
      </c>
      <c r="B38" s="4"/>
      <c r="C38" s="4"/>
      <c r="D38" s="3"/>
      <c r="E38" s="5"/>
      <c r="F38" s="5"/>
      <c r="G38" s="5"/>
      <c r="H38" s="3"/>
    </row>
    <row r="39" spans="1:8">
      <c r="A39" s="3">
        <v>33</v>
      </c>
      <c r="B39" s="4"/>
      <c r="C39" s="4"/>
      <c r="D39" s="3"/>
      <c r="E39" s="5"/>
      <c r="F39" s="5"/>
      <c r="G39" s="5"/>
      <c r="H39" s="3"/>
    </row>
    <row r="40" spans="1:8">
      <c r="A40" s="3">
        <v>34</v>
      </c>
      <c r="B40" s="7"/>
      <c r="C40" s="7"/>
      <c r="D40" s="7"/>
      <c r="E40" s="7"/>
      <c r="F40" s="7"/>
      <c r="G40" s="5"/>
      <c r="H40" s="7"/>
    </row>
    <row r="41" spans="1:8">
      <c r="A41" s="3">
        <v>35</v>
      </c>
      <c r="B41" s="7"/>
      <c r="C41" s="7"/>
      <c r="D41" s="7"/>
      <c r="E41" s="7"/>
      <c r="F41" s="7"/>
      <c r="G41" s="5"/>
      <c r="H41" s="7"/>
    </row>
    <row r="42" spans="1:8">
      <c r="A42" s="3">
        <v>36</v>
      </c>
      <c r="B42" s="7"/>
      <c r="C42" s="7"/>
      <c r="D42" s="7"/>
      <c r="E42" s="7"/>
      <c r="F42" s="7"/>
      <c r="G42" s="5"/>
      <c r="H42" s="7"/>
    </row>
    <row r="43" spans="1:8">
      <c r="A43" s="3">
        <v>37</v>
      </c>
      <c r="B43" s="7"/>
      <c r="C43" s="7"/>
      <c r="D43" s="7"/>
      <c r="E43" s="7"/>
      <c r="F43" s="7"/>
      <c r="G43" s="5"/>
      <c r="H43" s="7"/>
    </row>
    <row r="44" spans="1:8">
      <c r="A44" s="3">
        <v>38</v>
      </c>
      <c r="B44" s="7"/>
      <c r="C44" s="7"/>
      <c r="D44" s="7"/>
      <c r="E44" s="8"/>
      <c r="F44" s="8"/>
      <c r="G44" s="5"/>
      <c r="H44" s="7"/>
    </row>
    <row r="45" spans="1:8">
      <c r="A45" s="3">
        <v>39</v>
      </c>
      <c r="B45" s="7"/>
      <c r="C45" s="7"/>
      <c r="D45" s="7"/>
      <c r="E45" s="8"/>
      <c r="F45" s="8"/>
      <c r="G45" s="5"/>
      <c r="H45" s="7"/>
    </row>
    <row r="46" spans="1:8">
      <c r="A46" s="3">
        <v>40</v>
      </c>
      <c r="B46" s="7"/>
      <c r="C46" s="7"/>
      <c r="D46" s="7"/>
      <c r="E46" s="8"/>
      <c r="F46" s="8"/>
      <c r="G46" s="5"/>
      <c r="H46" s="7"/>
    </row>
    <row r="47" spans="1:8">
      <c r="A47" s="3">
        <v>41</v>
      </c>
      <c r="B47" s="7"/>
      <c r="C47" s="7"/>
      <c r="D47" s="7"/>
      <c r="E47" s="8"/>
      <c r="F47" s="8"/>
      <c r="G47" s="5"/>
      <c r="H47" s="7"/>
    </row>
    <row r="48" spans="1:8">
      <c r="A48" s="3">
        <v>42</v>
      </c>
      <c r="B48" s="7"/>
      <c r="C48" s="7"/>
      <c r="D48" s="7"/>
      <c r="E48" s="8"/>
      <c r="F48" s="8"/>
      <c r="G48" s="5"/>
      <c r="H48" s="7"/>
    </row>
    <row r="49" spans="1:8">
      <c r="A49" s="3">
        <v>43</v>
      </c>
      <c r="B49" s="7"/>
      <c r="C49" s="7"/>
      <c r="D49" s="7"/>
      <c r="E49" s="8"/>
      <c r="F49" s="8"/>
      <c r="G49" s="5"/>
      <c r="H49" s="7"/>
    </row>
    <row r="50" spans="1:8">
      <c r="A50" s="3">
        <v>44</v>
      </c>
      <c r="B50" s="7"/>
      <c r="C50" s="7"/>
      <c r="D50" s="7"/>
      <c r="E50" s="8"/>
      <c r="F50" s="8"/>
      <c r="G50" s="5"/>
      <c r="H50" s="7"/>
    </row>
    <row r="51" spans="1:8">
      <c r="A51" s="3">
        <v>45</v>
      </c>
      <c r="B51" s="7"/>
      <c r="C51" s="7"/>
      <c r="D51" s="7"/>
      <c r="E51" s="8"/>
      <c r="F51" s="8"/>
      <c r="G51" s="5"/>
      <c r="H51" s="7"/>
    </row>
    <row r="52" spans="1:8">
      <c r="A52" s="3">
        <v>46</v>
      </c>
      <c r="B52" s="7"/>
      <c r="C52" s="7"/>
      <c r="D52" s="7"/>
      <c r="E52" s="8"/>
      <c r="F52" s="8"/>
      <c r="G52" s="5"/>
      <c r="H52" s="7"/>
    </row>
    <row r="53" spans="1:8">
      <c r="A53" s="3">
        <v>47</v>
      </c>
      <c r="B53" s="7"/>
      <c r="C53" s="7"/>
      <c r="D53" s="7"/>
      <c r="E53" s="8"/>
      <c r="F53" s="8"/>
      <c r="G53" s="5"/>
      <c r="H53" s="7"/>
    </row>
    <row r="54" spans="1:8">
      <c r="A54" s="3">
        <v>48</v>
      </c>
      <c r="B54" s="7"/>
      <c r="C54" s="7"/>
      <c r="D54" s="7"/>
      <c r="E54" s="8"/>
      <c r="F54" s="8"/>
      <c r="G54" s="5"/>
      <c r="H54" s="7"/>
    </row>
    <row r="55" spans="1:8">
      <c r="A55" s="3">
        <v>49</v>
      </c>
      <c r="B55" s="7"/>
      <c r="C55" s="7"/>
      <c r="D55" s="7"/>
      <c r="E55" s="8"/>
      <c r="F55" s="8"/>
      <c r="G55" s="5"/>
      <c r="H55" s="7"/>
    </row>
    <row r="56" spans="1:8">
      <c r="A56" s="3">
        <v>50</v>
      </c>
      <c r="B56" s="7"/>
      <c r="C56" s="7"/>
      <c r="D56" s="7"/>
      <c r="E56" s="8"/>
      <c r="F56" s="8"/>
      <c r="G56" s="5"/>
      <c r="H56" s="7"/>
    </row>
    <row r="57" spans="1:8">
      <c r="A57" s="3">
        <v>51</v>
      </c>
      <c r="B57" s="7"/>
      <c r="C57" s="7"/>
      <c r="D57" s="7"/>
      <c r="E57" s="8"/>
      <c r="F57" s="8"/>
      <c r="G57" s="5"/>
      <c r="H57" s="7"/>
    </row>
    <row r="58" spans="1:8">
      <c r="A58" s="3">
        <v>52</v>
      </c>
      <c r="B58" s="7"/>
      <c r="C58" s="7"/>
      <c r="D58" s="7"/>
      <c r="E58" s="8"/>
      <c r="F58" s="8"/>
      <c r="G58" s="5"/>
      <c r="H58" s="7"/>
    </row>
    <row r="59" spans="1:8">
      <c r="A59" s="3">
        <v>53</v>
      </c>
      <c r="B59" s="7"/>
      <c r="C59" s="7"/>
      <c r="D59" s="7"/>
      <c r="E59" s="8"/>
      <c r="F59" s="8"/>
      <c r="G59" s="5"/>
      <c r="H59" s="7"/>
    </row>
    <row r="60" spans="1:8">
      <c r="A60" s="52" t="s">
        <v>7</v>
      </c>
      <c r="B60" s="52"/>
      <c r="C60" s="52"/>
      <c r="D60" s="52"/>
      <c r="E60" s="52"/>
      <c r="F60" s="52"/>
      <c r="G60" s="52"/>
      <c r="H60" s="52"/>
    </row>
    <row r="61" spans="1:8">
      <c r="A61" s="53" t="s">
        <v>8</v>
      </c>
      <c r="B61" s="53"/>
      <c r="C61" s="53"/>
      <c r="D61" s="53"/>
      <c r="E61" s="53"/>
      <c r="F61" s="53"/>
      <c r="G61" s="53"/>
      <c r="H61" s="53"/>
    </row>
    <row r="62" spans="1:8">
      <c r="A62" s="57" t="s">
        <v>32</v>
      </c>
      <c r="B62" s="57"/>
      <c r="C62" s="57"/>
      <c r="D62" s="57"/>
      <c r="E62" s="57"/>
      <c r="F62" s="57"/>
      <c r="G62" s="57"/>
      <c r="H62" s="57"/>
    </row>
    <row r="63" spans="1:8">
      <c r="A63" s="57" t="s">
        <v>54</v>
      </c>
      <c r="B63" s="57"/>
      <c r="C63" s="57"/>
      <c r="D63" s="57"/>
      <c r="E63" s="57"/>
      <c r="F63" s="57"/>
      <c r="G63" s="57"/>
      <c r="H63" s="57"/>
    </row>
    <row r="64" spans="1:8">
      <c r="A64" s="53" t="s">
        <v>55</v>
      </c>
      <c r="B64" s="53"/>
      <c r="C64" s="53"/>
      <c r="D64" s="53"/>
      <c r="E64" s="53"/>
      <c r="F64" s="53"/>
      <c r="G64" s="53"/>
      <c r="H64" s="53"/>
    </row>
    <row r="65" spans="1:8">
      <c r="A65" s="56" t="s">
        <v>44</v>
      </c>
      <c r="B65" s="54"/>
      <c r="C65" s="54"/>
      <c r="D65" s="54"/>
      <c r="E65" s="54"/>
      <c r="F65" s="54"/>
      <c r="G65" s="54"/>
      <c r="H65" s="54"/>
    </row>
    <row r="66" spans="1:8">
      <c r="A66" s="55" t="s">
        <v>52</v>
      </c>
      <c r="B66" s="55"/>
      <c r="C66" s="55"/>
      <c r="D66" s="55"/>
      <c r="E66" s="55"/>
      <c r="F66" s="55"/>
      <c r="G66" s="55"/>
      <c r="H66" s="55"/>
    </row>
    <row r="67" spans="1:8" ht="37.5">
      <c r="A67" s="2" t="s">
        <v>0</v>
      </c>
      <c r="B67" s="2" t="s">
        <v>9</v>
      </c>
      <c r="C67" s="3" t="s">
        <v>1</v>
      </c>
      <c r="D67" s="2" t="s">
        <v>6</v>
      </c>
      <c r="E67" s="2" t="s">
        <v>2</v>
      </c>
      <c r="F67" s="2" t="s">
        <v>3</v>
      </c>
      <c r="G67" s="2" t="s">
        <v>4</v>
      </c>
      <c r="H67" s="2" t="s">
        <v>5</v>
      </c>
    </row>
    <row r="68" spans="1:8">
      <c r="A68" s="3">
        <v>1</v>
      </c>
      <c r="B68" s="7" t="s">
        <v>202</v>
      </c>
      <c r="C68" s="7" t="s">
        <v>17</v>
      </c>
      <c r="D68" s="3">
        <v>835</v>
      </c>
      <c r="E68" s="5">
        <v>3.9583333333333331E-2</v>
      </c>
      <c r="F68" s="5">
        <v>4.7476851851851846E-2</v>
      </c>
      <c r="G68" s="5">
        <f>F68-E68</f>
        <v>7.893518518518515E-3</v>
      </c>
      <c r="H68" s="3">
        <v>1</v>
      </c>
    </row>
    <row r="69" spans="1:8">
      <c r="A69" s="3">
        <v>2</v>
      </c>
      <c r="B69" s="4" t="s">
        <v>58</v>
      </c>
      <c r="C69" s="4" t="s">
        <v>31</v>
      </c>
      <c r="D69" s="3">
        <v>830</v>
      </c>
      <c r="E69" s="5">
        <v>3.9583333333333331E-2</v>
      </c>
      <c r="F69" s="5">
        <v>5.1284722222222218E-2</v>
      </c>
      <c r="G69" s="5">
        <f>F69-E69</f>
        <v>1.1701388888888886E-2</v>
      </c>
      <c r="H69" s="3">
        <v>2</v>
      </c>
    </row>
    <row r="70" spans="1:8">
      <c r="A70" s="3">
        <v>3</v>
      </c>
      <c r="B70" s="7" t="s">
        <v>125</v>
      </c>
      <c r="C70" s="7" t="s">
        <v>16</v>
      </c>
      <c r="D70" s="3">
        <v>829</v>
      </c>
      <c r="E70" s="5">
        <v>3.9583333333333331E-2</v>
      </c>
      <c r="F70" s="5">
        <v>5.2256944444444446E-2</v>
      </c>
      <c r="G70" s="5">
        <f>F70-E70</f>
        <v>1.2673611111111115E-2</v>
      </c>
      <c r="H70" s="3">
        <v>3</v>
      </c>
    </row>
    <row r="71" spans="1:8">
      <c r="A71" s="3">
        <v>4</v>
      </c>
      <c r="B71" s="4" t="s">
        <v>56</v>
      </c>
      <c r="C71" s="4" t="s">
        <v>31</v>
      </c>
      <c r="D71" s="3">
        <v>828</v>
      </c>
      <c r="E71" s="5">
        <v>3.9583333333333331E-2</v>
      </c>
      <c r="F71" s="5">
        <v>5.4166666666666669E-2</v>
      </c>
      <c r="G71" s="5">
        <f>F71-E71</f>
        <v>1.4583333333333337E-2</v>
      </c>
      <c r="H71" s="3">
        <v>4</v>
      </c>
    </row>
    <row r="72" spans="1:8">
      <c r="A72" s="3">
        <v>5</v>
      </c>
      <c r="B72" s="7" t="s">
        <v>119</v>
      </c>
      <c r="C72" s="7" t="s">
        <v>16</v>
      </c>
      <c r="D72" s="3">
        <v>833</v>
      </c>
      <c r="E72" s="5">
        <v>3.9583333333333331E-2</v>
      </c>
      <c r="F72" s="5">
        <v>5.543981481481481E-2</v>
      </c>
      <c r="G72" s="5">
        <f>F72-E72</f>
        <v>1.5856481481481478E-2</v>
      </c>
      <c r="H72" s="3">
        <v>5</v>
      </c>
    </row>
    <row r="73" spans="1:8">
      <c r="A73" s="3">
        <v>6</v>
      </c>
      <c r="B73" s="7"/>
      <c r="C73" s="7"/>
      <c r="D73" s="7"/>
      <c r="E73" s="7"/>
      <c r="F73" s="7"/>
      <c r="G73" s="7"/>
      <c r="H73" s="7"/>
    </row>
    <row r="74" spans="1:8">
      <c r="A74" s="3">
        <v>7</v>
      </c>
      <c r="B74" s="7"/>
      <c r="C74" s="7"/>
      <c r="D74" s="7"/>
      <c r="E74" s="5"/>
      <c r="F74" s="7"/>
      <c r="G74" s="5"/>
      <c r="H74" s="7"/>
    </row>
    <row r="75" spans="1:8">
      <c r="A75" s="3">
        <v>8</v>
      </c>
      <c r="B75" s="7"/>
      <c r="C75" s="7"/>
      <c r="D75" s="7"/>
      <c r="E75" s="5"/>
      <c r="F75" s="7"/>
      <c r="G75" s="5"/>
      <c r="H75" s="7"/>
    </row>
    <row r="76" spans="1:8">
      <c r="A76" s="3">
        <v>9</v>
      </c>
      <c r="B76" s="4"/>
      <c r="C76" s="4"/>
      <c r="D76" s="3"/>
      <c r="E76" s="5"/>
      <c r="F76" s="5"/>
      <c r="G76" s="5"/>
      <c r="H76" s="3"/>
    </row>
    <row r="77" spans="1:8">
      <c r="A77" s="3">
        <v>10</v>
      </c>
      <c r="B77" s="4"/>
      <c r="C77" s="6"/>
      <c r="D77" s="3"/>
      <c r="E77" s="5"/>
      <c r="F77" s="5"/>
      <c r="G77" s="5"/>
      <c r="H77" s="3"/>
    </row>
    <row r="78" spans="1:8">
      <c r="A78" s="3">
        <v>11</v>
      </c>
      <c r="B78" s="4"/>
      <c r="C78" s="4"/>
      <c r="D78" s="3"/>
      <c r="E78" s="5"/>
      <c r="F78" s="5"/>
      <c r="G78" s="5"/>
      <c r="H78" s="3"/>
    </row>
    <row r="79" spans="1:8">
      <c r="A79" s="3">
        <v>12</v>
      </c>
      <c r="B79" s="4"/>
      <c r="C79" s="4"/>
      <c r="D79" s="3"/>
      <c r="E79" s="5"/>
      <c r="F79" s="5"/>
      <c r="G79" s="5"/>
      <c r="H79" s="3"/>
    </row>
    <row r="80" spans="1:8">
      <c r="A80" s="3">
        <v>13</v>
      </c>
      <c r="B80" s="4"/>
      <c r="C80" s="4"/>
      <c r="D80" s="3"/>
      <c r="E80" s="5"/>
      <c r="F80" s="5"/>
      <c r="G80" s="5"/>
      <c r="H80" s="3"/>
    </row>
    <row r="81" spans="1:8">
      <c r="A81" s="3">
        <v>14</v>
      </c>
      <c r="B81" s="4"/>
      <c r="C81" s="4"/>
      <c r="D81" s="3"/>
      <c r="E81" s="5"/>
      <c r="F81" s="5"/>
      <c r="G81" s="5"/>
      <c r="H81" s="3"/>
    </row>
    <row r="82" spans="1:8">
      <c r="A82" s="3">
        <v>15</v>
      </c>
      <c r="B82" s="4"/>
      <c r="C82" s="4"/>
      <c r="D82" s="3"/>
      <c r="E82" s="5"/>
      <c r="F82" s="5"/>
      <c r="G82" s="5"/>
      <c r="H82" s="3"/>
    </row>
    <row r="83" spans="1:8">
      <c r="A83" s="3">
        <v>16</v>
      </c>
      <c r="B83" s="4"/>
      <c r="C83" s="4"/>
      <c r="D83" s="3"/>
      <c r="E83" s="5"/>
      <c r="F83" s="5"/>
      <c r="G83" s="5"/>
      <c r="H83" s="3"/>
    </row>
    <row r="84" spans="1:8">
      <c r="A84" s="3">
        <v>17</v>
      </c>
      <c r="B84" s="4"/>
      <c r="C84" s="4"/>
      <c r="D84" s="3"/>
      <c r="E84" s="5"/>
      <c r="F84" s="5"/>
      <c r="G84" s="5"/>
      <c r="H84" s="3"/>
    </row>
    <row r="85" spans="1:8">
      <c r="A85" s="3">
        <v>18</v>
      </c>
      <c r="B85" s="4"/>
      <c r="C85" s="4"/>
      <c r="D85" s="3"/>
      <c r="E85" s="5"/>
      <c r="F85" s="5"/>
      <c r="G85" s="5"/>
      <c r="H85" s="3"/>
    </row>
    <row r="86" spans="1:8">
      <c r="A86" s="3">
        <v>19</v>
      </c>
      <c r="B86" s="4"/>
      <c r="C86" s="4"/>
      <c r="D86" s="3"/>
      <c r="E86" s="5"/>
      <c r="F86" s="5"/>
      <c r="G86" s="5"/>
      <c r="H86" s="3"/>
    </row>
    <row r="87" spans="1:8">
      <c r="A87" s="3">
        <v>20</v>
      </c>
      <c r="B87" s="4"/>
      <c r="C87" s="4"/>
      <c r="D87" s="3"/>
      <c r="E87" s="5"/>
      <c r="F87" s="5"/>
      <c r="G87" s="5"/>
      <c r="H87" s="3"/>
    </row>
    <row r="88" spans="1:8">
      <c r="A88" s="3">
        <v>21</v>
      </c>
      <c r="B88" s="4"/>
      <c r="C88" s="4"/>
      <c r="D88" s="3"/>
      <c r="E88" s="5"/>
      <c r="F88" s="5"/>
      <c r="G88" s="5"/>
      <c r="H88" s="3"/>
    </row>
    <row r="89" spans="1:8">
      <c r="A89" s="3">
        <v>22</v>
      </c>
      <c r="B89" s="4"/>
      <c r="C89" s="4"/>
      <c r="D89" s="3"/>
      <c r="E89" s="5"/>
      <c r="F89" s="5"/>
      <c r="G89" s="5"/>
      <c r="H89" s="3"/>
    </row>
    <row r="90" spans="1:8">
      <c r="A90" s="3">
        <v>23</v>
      </c>
      <c r="B90" s="4"/>
      <c r="C90" s="4"/>
      <c r="D90" s="3"/>
      <c r="E90" s="5"/>
      <c r="F90" s="5"/>
      <c r="G90" s="5"/>
      <c r="H90" s="3"/>
    </row>
    <row r="91" spans="1:8">
      <c r="A91" s="3">
        <v>24</v>
      </c>
      <c r="B91" s="4"/>
      <c r="C91" s="4"/>
      <c r="D91" s="3"/>
      <c r="E91" s="5"/>
      <c r="F91" s="5"/>
      <c r="G91" s="5"/>
      <c r="H91" s="3"/>
    </row>
    <row r="92" spans="1:8">
      <c r="A92" s="3">
        <v>25</v>
      </c>
      <c r="B92" s="4"/>
      <c r="C92" s="4"/>
      <c r="D92" s="3"/>
      <c r="E92" s="5"/>
      <c r="F92" s="5"/>
      <c r="G92" s="5"/>
      <c r="H92" s="3"/>
    </row>
    <row r="93" spans="1:8">
      <c r="A93" s="3">
        <v>26</v>
      </c>
      <c r="B93" s="4"/>
      <c r="C93" s="4"/>
      <c r="D93" s="3"/>
      <c r="E93" s="5"/>
      <c r="F93" s="5"/>
      <c r="G93" s="5"/>
      <c r="H93" s="3"/>
    </row>
    <row r="94" spans="1:8">
      <c r="A94" s="3">
        <v>27</v>
      </c>
      <c r="B94" s="4"/>
      <c r="C94" s="4"/>
      <c r="D94" s="3"/>
      <c r="E94" s="5"/>
      <c r="F94" s="5"/>
      <c r="G94" s="5"/>
      <c r="H94" s="3"/>
    </row>
    <row r="95" spans="1:8">
      <c r="A95" s="3">
        <v>28</v>
      </c>
      <c r="B95" s="4"/>
      <c r="C95" s="4"/>
      <c r="D95" s="3"/>
      <c r="E95" s="5"/>
      <c r="F95" s="5"/>
      <c r="G95" s="5"/>
      <c r="H95" s="3"/>
    </row>
    <row r="96" spans="1:8">
      <c r="A96" s="3">
        <v>29</v>
      </c>
      <c r="B96" s="4"/>
      <c r="C96" s="4"/>
      <c r="D96" s="3"/>
      <c r="E96" s="5"/>
      <c r="F96" s="5"/>
      <c r="G96" s="5"/>
      <c r="H96" s="3"/>
    </row>
    <row r="97" spans="1:8">
      <c r="A97" s="3">
        <v>30</v>
      </c>
      <c r="B97" s="4"/>
      <c r="C97" s="4"/>
      <c r="D97" s="3"/>
      <c r="E97" s="5"/>
      <c r="F97" s="5"/>
      <c r="G97" s="5"/>
      <c r="H97" s="3"/>
    </row>
    <row r="98" spans="1:8">
      <c r="A98" s="3">
        <v>31</v>
      </c>
      <c r="B98" s="4"/>
      <c r="C98" s="4"/>
      <c r="D98" s="3"/>
      <c r="E98" s="5"/>
      <c r="F98" s="5"/>
      <c r="G98" s="5"/>
      <c r="H98" s="3"/>
    </row>
    <row r="99" spans="1:8">
      <c r="A99" s="3">
        <v>32</v>
      </c>
      <c r="B99" s="4"/>
      <c r="C99" s="4"/>
      <c r="D99" s="3"/>
      <c r="E99" s="5"/>
      <c r="F99" s="5"/>
      <c r="G99" s="5"/>
      <c r="H99" s="3"/>
    </row>
    <row r="100" spans="1:8">
      <c r="A100" s="3">
        <v>33</v>
      </c>
      <c r="B100" s="4"/>
      <c r="C100" s="4"/>
      <c r="D100" s="3"/>
      <c r="E100" s="5"/>
      <c r="F100" s="5"/>
      <c r="G100" s="5"/>
      <c r="H100" s="3"/>
    </row>
    <row r="101" spans="1:8">
      <c r="A101" s="3">
        <v>34</v>
      </c>
      <c r="B101" s="4"/>
      <c r="C101" s="4"/>
      <c r="D101" s="3"/>
      <c r="E101" s="5"/>
      <c r="F101" s="5"/>
      <c r="G101" s="5"/>
      <c r="H101" s="3"/>
    </row>
    <row r="102" spans="1:8">
      <c r="A102" s="3">
        <v>35</v>
      </c>
      <c r="B102" s="4"/>
      <c r="C102" s="4"/>
      <c r="D102" s="3"/>
      <c r="E102" s="5"/>
      <c r="F102" s="5"/>
      <c r="G102" s="5"/>
      <c r="H102" s="3"/>
    </row>
    <row r="103" spans="1:8">
      <c r="A103" s="3">
        <v>36</v>
      </c>
      <c r="B103" s="7"/>
      <c r="C103" s="7"/>
      <c r="D103" s="7"/>
      <c r="E103" s="8"/>
      <c r="F103" s="8"/>
      <c r="G103" s="5"/>
      <c r="H103" s="7"/>
    </row>
    <row r="104" spans="1:8">
      <c r="A104" s="3">
        <v>37</v>
      </c>
      <c r="B104" s="7"/>
      <c r="C104" s="7"/>
      <c r="D104" s="7"/>
      <c r="E104" s="8"/>
      <c r="F104" s="8"/>
      <c r="G104" s="5"/>
      <c r="H104" s="7"/>
    </row>
    <row r="105" spans="1:8">
      <c r="A105" s="3">
        <v>38</v>
      </c>
      <c r="B105" s="7"/>
      <c r="C105" s="7"/>
      <c r="D105" s="7"/>
      <c r="E105" s="8"/>
      <c r="F105" s="8"/>
      <c r="G105" s="5"/>
      <c r="H105" s="7"/>
    </row>
    <row r="106" spans="1:8">
      <c r="A106" s="3">
        <v>39</v>
      </c>
      <c r="B106" s="7"/>
      <c r="C106" s="7"/>
      <c r="D106" s="7"/>
      <c r="E106" s="8"/>
      <c r="F106" s="8"/>
      <c r="G106" s="5"/>
      <c r="H106" s="7"/>
    </row>
    <row r="107" spans="1:8">
      <c r="A107" s="3">
        <v>40</v>
      </c>
      <c r="B107" s="7"/>
      <c r="C107" s="7"/>
      <c r="D107" s="7"/>
      <c r="E107" s="8"/>
      <c r="F107" s="8"/>
      <c r="G107" s="5"/>
      <c r="H107" s="7"/>
    </row>
    <row r="108" spans="1:8">
      <c r="A108" s="3">
        <v>41</v>
      </c>
      <c r="B108" s="7"/>
      <c r="C108" s="7"/>
      <c r="D108" s="7"/>
      <c r="E108" s="8"/>
      <c r="F108" s="8"/>
      <c r="G108" s="5"/>
      <c r="H108" s="7"/>
    </row>
    <row r="109" spans="1:8">
      <c r="A109" s="3">
        <v>42</v>
      </c>
      <c r="B109" s="7"/>
      <c r="C109" s="7"/>
      <c r="D109" s="7"/>
      <c r="E109" s="8"/>
      <c r="F109" s="8"/>
      <c r="G109" s="5"/>
      <c r="H109" s="7"/>
    </row>
    <row r="110" spans="1:8">
      <c r="A110" s="3">
        <v>43</v>
      </c>
      <c r="B110" s="7"/>
      <c r="C110" s="7"/>
      <c r="D110" s="7"/>
      <c r="E110" s="8"/>
      <c r="F110" s="8"/>
      <c r="G110" s="5"/>
      <c r="H110" s="7"/>
    </row>
    <row r="111" spans="1:8">
      <c r="A111" s="3">
        <v>44</v>
      </c>
      <c r="B111" s="7"/>
      <c r="C111" s="7"/>
      <c r="D111" s="7"/>
      <c r="E111" s="8"/>
      <c r="F111" s="8"/>
      <c r="G111" s="5"/>
      <c r="H111" s="7"/>
    </row>
    <row r="112" spans="1:8">
      <c r="A112" s="3">
        <v>45</v>
      </c>
      <c r="B112" s="7"/>
      <c r="C112" s="7"/>
      <c r="D112" s="7"/>
      <c r="E112" s="8"/>
      <c r="F112" s="8"/>
      <c r="G112" s="5"/>
      <c r="H112" s="7"/>
    </row>
    <row r="113" spans="1:8">
      <c r="A113" s="3">
        <v>46</v>
      </c>
      <c r="B113" s="7"/>
      <c r="C113" s="7"/>
      <c r="D113" s="7"/>
      <c r="E113" s="8"/>
      <c r="F113" s="8"/>
      <c r="G113" s="5"/>
      <c r="H113" s="7"/>
    </row>
    <row r="114" spans="1:8">
      <c r="A114" s="3">
        <v>47</v>
      </c>
      <c r="B114" s="7"/>
      <c r="C114" s="7"/>
      <c r="D114" s="7"/>
      <c r="E114" s="8"/>
      <c r="F114" s="8"/>
      <c r="G114" s="5"/>
      <c r="H114" s="7"/>
    </row>
    <row r="115" spans="1:8">
      <c r="A115" s="3">
        <v>48</v>
      </c>
      <c r="B115" s="7"/>
      <c r="C115" s="7"/>
      <c r="D115" s="7"/>
      <c r="E115" s="8"/>
      <c r="F115" s="8"/>
      <c r="G115" s="5"/>
      <c r="H115" s="7"/>
    </row>
    <row r="116" spans="1:8">
      <c r="A116" s="3">
        <v>49</v>
      </c>
      <c r="B116" s="7"/>
      <c r="C116" s="7"/>
      <c r="D116" s="7"/>
      <c r="E116" s="8"/>
      <c r="F116" s="8"/>
      <c r="G116" s="5"/>
      <c r="H116" s="7"/>
    </row>
    <row r="117" spans="1:8">
      <c r="A117" s="3">
        <v>50</v>
      </c>
      <c r="B117" s="7"/>
      <c r="C117" s="7"/>
      <c r="D117" s="7"/>
      <c r="E117" s="8"/>
      <c r="F117" s="8"/>
      <c r="G117" s="5"/>
      <c r="H117" s="7"/>
    </row>
    <row r="118" spans="1:8">
      <c r="A118" s="3">
        <v>51</v>
      </c>
      <c r="B118" s="7"/>
      <c r="C118" s="7"/>
      <c r="D118" s="7"/>
      <c r="E118" s="8"/>
      <c r="F118" s="8"/>
      <c r="G118" s="5"/>
      <c r="H118" s="7"/>
    </row>
    <row r="119" spans="1:8">
      <c r="A119" s="3">
        <v>52</v>
      </c>
      <c r="B119" s="7"/>
      <c r="C119" s="7"/>
      <c r="D119" s="7"/>
      <c r="E119" s="8"/>
      <c r="F119" s="8"/>
      <c r="G119" s="5"/>
      <c r="H119" s="7"/>
    </row>
    <row r="120" spans="1:8">
      <c r="A120" s="3">
        <v>53</v>
      </c>
      <c r="B120" s="7"/>
      <c r="C120" s="7"/>
      <c r="D120" s="7"/>
      <c r="E120" s="8"/>
      <c r="F120" s="8"/>
      <c r="G120" s="5"/>
      <c r="H120" s="7"/>
    </row>
    <row r="121" spans="1:8">
      <c r="A121" s="52" t="s">
        <v>7</v>
      </c>
      <c r="B121" s="52"/>
      <c r="C121" s="52"/>
      <c r="D121" s="52"/>
      <c r="E121" s="52"/>
      <c r="F121" s="52"/>
      <c r="G121" s="52"/>
      <c r="H121" s="52"/>
    </row>
    <row r="122" spans="1:8">
      <c r="A122" s="53" t="s">
        <v>8</v>
      </c>
      <c r="B122" s="53"/>
      <c r="C122" s="53"/>
      <c r="D122" s="53"/>
      <c r="E122" s="53"/>
      <c r="F122" s="53"/>
      <c r="G122" s="53"/>
      <c r="H122" s="53"/>
    </row>
  </sheetData>
  <sortState ref="B68:H72">
    <sortCondition ref="G68:G72"/>
  </sortState>
  <mergeCells count="14">
    <mergeCell ref="A65:H65"/>
    <mergeCell ref="A66:H66"/>
    <mergeCell ref="A121:H121"/>
    <mergeCell ref="A122:H122"/>
    <mergeCell ref="A60:H60"/>
    <mergeCell ref="A61:H61"/>
    <mergeCell ref="A62:H62"/>
    <mergeCell ref="A63:H63"/>
    <mergeCell ref="A64:H64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6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tabSelected="1" topLeftCell="E9" workbookViewId="0">
      <selection activeCell="N12" sqref="N12"/>
    </sheetView>
  </sheetViews>
  <sheetFormatPr defaultRowHeight="15"/>
  <cols>
    <col min="1" max="1" width="5.7109375" customWidth="1"/>
    <col min="2" max="2" width="24.7109375" customWidth="1"/>
    <col min="3" max="3" width="9.85546875" customWidth="1"/>
    <col min="4" max="4" width="10.7109375" customWidth="1"/>
    <col min="5" max="5" width="9.140625" customWidth="1"/>
    <col min="6" max="6" width="10.7109375" customWidth="1"/>
    <col min="7" max="7" width="8.28515625" customWidth="1"/>
    <col min="8" max="8" width="10.140625" customWidth="1"/>
    <col min="9" max="9" width="9.7109375" customWidth="1"/>
    <col min="10" max="10" width="8.28515625" customWidth="1"/>
    <col min="11" max="11" width="12" customWidth="1"/>
    <col min="12" max="12" width="7.5703125" customWidth="1"/>
    <col min="13" max="13" width="10.28515625" customWidth="1"/>
    <col min="14" max="14" width="10.140625" customWidth="1"/>
    <col min="15" max="15" width="8.28515625" customWidth="1"/>
    <col min="16" max="16" width="11.28515625" customWidth="1"/>
    <col min="17" max="17" width="8.140625" customWidth="1"/>
    <col min="18" max="18" width="10.5703125" customWidth="1"/>
    <col min="19" max="19" width="10.42578125" customWidth="1"/>
    <col min="20" max="20" width="8.28515625" customWidth="1"/>
    <col min="21" max="21" width="10.7109375" customWidth="1"/>
    <col min="22" max="22" width="7.42578125" customWidth="1"/>
    <col min="23" max="23" width="9.85546875" customWidth="1"/>
    <col min="24" max="24" width="11.85546875" customWidth="1"/>
  </cols>
  <sheetData>
    <row r="1" spans="1:24" ht="15.75" thickBot="1"/>
    <row r="2" spans="1:24" ht="15.75" customHeight="1">
      <c r="A2" s="66" t="s">
        <v>22</v>
      </c>
      <c r="B2" s="66" t="s">
        <v>23</v>
      </c>
      <c r="C2" s="70" t="s">
        <v>45</v>
      </c>
      <c r="D2" s="71"/>
      <c r="E2" s="71"/>
      <c r="F2" s="72"/>
      <c r="G2" s="66" t="s">
        <v>27</v>
      </c>
      <c r="H2" s="70" t="s">
        <v>46</v>
      </c>
      <c r="I2" s="71"/>
      <c r="J2" s="71"/>
      <c r="K2" s="72"/>
      <c r="L2" s="66" t="s">
        <v>27</v>
      </c>
      <c r="M2" s="70" t="s">
        <v>47</v>
      </c>
      <c r="N2" s="71"/>
      <c r="O2" s="71"/>
      <c r="P2" s="72"/>
      <c r="Q2" s="66" t="s">
        <v>27</v>
      </c>
      <c r="R2" s="70" t="s">
        <v>48</v>
      </c>
      <c r="S2" s="71"/>
      <c r="T2" s="71"/>
      <c r="U2" s="72"/>
      <c r="V2" s="63" t="s">
        <v>27</v>
      </c>
      <c r="W2" s="58" t="s">
        <v>20</v>
      </c>
      <c r="X2" s="58" t="s">
        <v>21</v>
      </c>
    </row>
    <row r="3" spans="1:24" ht="93" customHeight="1">
      <c r="A3" s="67"/>
      <c r="B3" s="67"/>
      <c r="C3" s="61" t="s">
        <v>24</v>
      </c>
      <c r="D3" s="61" t="s">
        <v>25</v>
      </c>
      <c r="E3" s="61" t="s">
        <v>26</v>
      </c>
      <c r="F3" s="69" t="s">
        <v>5</v>
      </c>
      <c r="G3" s="67"/>
      <c r="H3" s="61" t="s">
        <v>24</v>
      </c>
      <c r="I3" s="61" t="s">
        <v>25</v>
      </c>
      <c r="J3" s="61" t="s">
        <v>26</v>
      </c>
      <c r="K3" s="69" t="s">
        <v>5</v>
      </c>
      <c r="L3" s="67"/>
      <c r="M3" s="61" t="s">
        <v>24</v>
      </c>
      <c r="N3" s="61" t="s">
        <v>25</v>
      </c>
      <c r="O3" s="61" t="s">
        <v>26</v>
      </c>
      <c r="P3" s="69" t="s">
        <v>5</v>
      </c>
      <c r="Q3" s="67"/>
      <c r="R3" s="61" t="s">
        <v>24</v>
      </c>
      <c r="S3" s="61" t="s">
        <v>25</v>
      </c>
      <c r="T3" s="61" t="s">
        <v>26</v>
      </c>
      <c r="U3" s="69" t="s">
        <v>5</v>
      </c>
      <c r="V3" s="64"/>
      <c r="W3" s="59"/>
      <c r="X3" s="59"/>
    </row>
    <row r="4" spans="1:24" ht="25.5" customHeight="1">
      <c r="A4" s="68"/>
      <c r="B4" s="68"/>
      <c r="C4" s="62"/>
      <c r="D4" s="62"/>
      <c r="E4" s="62"/>
      <c r="F4" s="69"/>
      <c r="G4" s="68"/>
      <c r="H4" s="62"/>
      <c r="I4" s="62"/>
      <c r="J4" s="62"/>
      <c r="K4" s="69"/>
      <c r="L4" s="68"/>
      <c r="M4" s="62"/>
      <c r="N4" s="62"/>
      <c r="O4" s="62"/>
      <c r="P4" s="69"/>
      <c r="Q4" s="68"/>
      <c r="R4" s="62"/>
      <c r="S4" s="62"/>
      <c r="T4" s="62"/>
      <c r="U4" s="69"/>
      <c r="V4" s="65"/>
      <c r="W4" s="60"/>
      <c r="X4" s="60"/>
    </row>
    <row r="5" spans="1:24" ht="30.75" customHeight="1">
      <c r="A5" s="2">
        <v>1</v>
      </c>
      <c r="B5" s="2" t="s">
        <v>14</v>
      </c>
      <c r="C5" s="2">
        <v>60</v>
      </c>
      <c r="D5" s="2">
        <v>120</v>
      </c>
      <c r="E5" s="2">
        <v>180</v>
      </c>
      <c r="F5" s="37">
        <v>1</v>
      </c>
      <c r="G5" s="37">
        <v>30</v>
      </c>
      <c r="H5" s="2">
        <v>60</v>
      </c>
      <c r="I5" s="2">
        <v>120</v>
      </c>
      <c r="J5" s="2">
        <v>180</v>
      </c>
      <c r="K5" s="37">
        <v>1</v>
      </c>
      <c r="L5" s="37">
        <v>30</v>
      </c>
      <c r="M5" s="30">
        <v>60</v>
      </c>
      <c r="N5" s="30">
        <v>120</v>
      </c>
      <c r="O5" s="30">
        <f>M5+N5</f>
        <v>180</v>
      </c>
      <c r="P5" s="16">
        <v>1</v>
      </c>
      <c r="Q5" s="16">
        <v>30</v>
      </c>
      <c r="R5" s="30"/>
      <c r="S5" s="30"/>
      <c r="T5" s="30"/>
      <c r="U5" s="16"/>
      <c r="V5" s="17"/>
      <c r="W5" s="18"/>
      <c r="X5" s="19"/>
    </row>
    <row r="6" spans="1:24" ht="34.5" customHeight="1">
      <c r="A6" s="2">
        <v>2</v>
      </c>
      <c r="B6" s="2" t="s">
        <v>17</v>
      </c>
      <c r="C6" s="2">
        <v>57</v>
      </c>
      <c r="D6" s="2">
        <v>106</v>
      </c>
      <c r="E6" s="2">
        <v>163</v>
      </c>
      <c r="F6" s="37">
        <v>2</v>
      </c>
      <c r="G6" s="37">
        <v>27</v>
      </c>
      <c r="H6" s="2">
        <v>57</v>
      </c>
      <c r="I6" s="2">
        <v>112</v>
      </c>
      <c r="J6" s="2">
        <v>169</v>
      </c>
      <c r="K6" s="37">
        <v>2</v>
      </c>
      <c r="L6" s="37">
        <v>27</v>
      </c>
      <c r="M6" s="30">
        <v>60</v>
      </c>
      <c r="N6" s="30">
        <v>112</v>
      </c>
      <c r="O6" s="51">
        <f t="shared" ref="O6:O15" si="0">M6+N6</f>
        <v>172</v>
      </c>
      <c r="P6" s="16">
        <v>2</v>
      </c>
      <c r="Q6" s="16">
        <v>27</v>
      </c>
      <c r="R6" s="30"/>
      <c r="S6" s="30"/>
      <c r="T6" s="30"/>
      <c r="U6" s="16"/>
      <c r="V6" s="17"/>
      <c r="W6" s="18"/>
      <c r="X6" s="19"/>
    </row>
    <row r="7" spans="1:24" ht="36.75" customHeight="1">
      <c r="A7" s="2">
        <v>3</v>
      </c>
      <c r="B7" s="2" t="s">
        <v>15</v>
      </c>
      <c r="C7" s="2">
        <v>48</v>
      </c>
      <c r="D7" s="2">
        <v>57</v>
      </c>
      <c r="E7" s="2">
        <v>105</v>
      </c>
      <c r="F7" s="38">
        <v>5</v>
      </c>
      <c r="G7" s="38">
        <v>23</v>
      </c>
      <c r="H7" s="2">
        <v>46</v>
      </c>
      <c r="I7" s="2">
        <v>109</v>
      </c>
      <c r="J7" s="2">
        <f>I7+H7</f>
        <v>155</v>
      </c>
      <c r="K7" s="38">
        <v>4</v>
      </c>
      <c r="L7" s="38">
        <v>24</v>
      </c>
      <c r="M7" s="30">
        <v>43</v>
      </c>
      <c r="N7" s="30">
        <v>99</v>
      </c>
      <c r="O7" s="51">
        <f t="shared" si="0"/>
        <v>142</v>
      </c>
      <c r="P7" s="20">
        <v>5</v>
      </c>
      <c r="Q7" s="20">
        <v>23</v>
      </c>
      <c r="R7" s="30"/>
      <c r="S7" s="30"/>
      <c r="T7" s="30"/>
      <c r="U7" s="20"/>
      <c r="V7" s="21"/>
      <c r="W7" s="18"/>
      <c r="X7" s="19"/>
    </row>
    <row r="8" spans="1:24" ht="34.5" customHeight="1">
      <c r="A8" s="2">
        <v>4</v>
      </c>
      <c r="B8" s="2" t="s">
        <v>16</v>
      </c>
      <c r="C8" s="2">
        <v>50</v>
      </c>
      <c r="D8" s="2">
        <v>109</v>
      </c>
      <c r="E8" s="2">
        <v>159</v>
      </c>
      <c r="F8" s="37">
        <v>3</v>
      </c>
      <c r="G8" s="37">
        <v>25</v>
      </c>
      <c r="H8" s="2">
        <v>50</v>
      </c>
      <c r="I8" s="2">
        <v>114</v>
      </c>
      <c r="J8" s="2">
        <v>164</v>
      </c>
      <c r="K8" s="37">
        <v>3</v>
      </c>
      <c r="L8" s="37">
        <v>25</v>
      </c>
      <c r="M8" s="30">
        <v>51</v>
      </c>
      <c r="N8" s="30">
        <v>111</v>
      </c>
      <c r="O8" s="51">
        <f t="shared" si="0"/>
        <v>162</v>
      </c>
      <c r="P8" s="16">
        <v>3</v>
      </c>
      <c r="Q8" s="16">
        <v>25</v>
      </c>
      <c r="R8" s="30"/>
      <c r="S8" s="30"/>
      <c r="T8" s="30"/>
      <c r="U8" s="16"/>
      <c r="V8" s="16"/>
      <c r="W8" s="18"/>
      <c r="X8" s="19"/>
    </row>
    <row r="9" spans="1:24" ht="34.5" customHeight="1">
      <c r="A9" s="2">
        <v>5</v>
      </c>
      <c r="B9" s="2" t="s">
        <v>19</v>
      </c>
      <c r="C9" s="2">
        <v>48</v>
      </c>
      <c r="D9" s="2">
        <v>100</v>
      </c>
      <c r="E9" s="2">
        <v>148</v>
      </c>
      <c r="F9" s="2">
        <v>4</v>
      </c>
      <c r="G9" s="2">
        <v>24</v>
      </c>
      <c r="H9" s="2">
        <v>24</v>
      </c>
      <c r="I9" s="2">
        <v>67</v>
      </c>
      <c r="J9" s="2">
        <v>91</v>
      </c>
      <c r="K9" s="2">
        <v>6</v>
      </c>
      <c r="L9" s="2">
        <v>22</v>
      </c>
      <c r="M9" s="30">
        <v>44</v>
      </c>
      <c r="N9" s="30">
        <v>99</v>
      </c>
      <c r="O9" s="51">
        <f t="shared" si="0"/>
        <v>143</v>
      </c>
      <c r="P9" s="30">
        <v>4</v>
      </c>
      <c r="Q9" s="30">
        <v>24</v>
      </c>
      <c r="R9" s="30"/>
      <c r="S9" s="30"/>
      <c r="T9" s="30"/>
      <c r="U9" s="30"/>
      <c r="V9" s="22"/>
      <c r="W9" s="18"/>
      <c r="X9" s="19"/>
    </row>
    <row r="10" spans="1:24" ht="34.5" customHeight="1">
      <c r="A10" s="2">
        <v>6</v>
      </c>
      <c r="B10" s="2" t="s">
        <v>28</v>
      </c>
      <c r="C10" s="2">
        <v>41</v>
      </c>
      <c r="D10" s="2">
        <v>0</v>
      </c>
      <c r="E10" s="2">
        <v>41</v>
      </c>
      <c r="F10" s="2">
        <v>6</v>
      </c>
      <c r="G10" s="2">
        <v>22</v>
      </c>
      <c r="H10" s="2">
        <v>39</v>
      </c>
      <c r="I10" s="2"/>
      <c r="J10" s="2">
        <v>39</v>
      </c>
      <c r="K10" s="2">
        <v>7</v>
      </c>
      <c r="L10" s="2">
        <v>21</v>
      </c>
      <c r="M10" s="30"/>
      <c r="N10" s="30"/>
      <c r="O10" s="51"/>
      <c r="P10" s="30"/>
      <c r="Q10" s="30"/>
      <c r="R10" s="30"/>
      <c r="S10" s="30"/>
      <c r="T10" s="30"/>
      <c r="U10" s="30"/>
      <c r="V10" s="22"/>
      <c r="W10" s="18"/>
      <c r="X10" s="23"/>
    </row>
    <row r="11" spans="1:24" ht="33.75" customHeight="1">
      <c r="A11" s="29">
        <v>7</v>
      </c>
      <c r="B11" s="29" t="s">
        <v>29</v>
      </c>
      <c r="C11" s="29"/>
      <c r="D11" s="29"/>
      <c r="E11" s="29"/>
      <c r="F11" s="29"/>
      <c r="G11" s="29"/>
      <c r="H11" s="34">
        <v>52</v>
      </c>
      <c r="I11" s="34">
        <v>46</v>
      </c>
      <c r="J11" s="34">
        <v>98</v>
      </c>
      <c r="K11" s="34">
        <v>5</v>
      </c>
      <c r="L11" s="34">
        <v>23</v>
      </c>
      <c r="M11" s="29">
        <v>49</v>
      </c>
      <c r="N11" s="29">
        <v>62</v>
      </c>
      <c r="O11" s="51">
        <f t="shared" si="0"/>
        <v>111</v>
      </c>
      <c r="P11" s="29">
        <v>8</v>
      </c>
      <c r="Q11" s="29">
        <v>20</v>
      </c>
      <c r="R11" s="29"/>
      <c r="S11" s="29"/>
      <c r="T11" s="29"/>
      <c r="U11" s="29"/>
      <c r="V11" s="31"/>
      <c r="W11" s="24"/>
      <c r="X11" s="25"/>
    </row>
    <row r="12" spans="1:24" ht="35.25" customHeight="1">
      <c r="A12" s="30">
        <v>8</v>
      </c>
      <c r="B12" s="30" t="s">
        <v>30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>
        <v>42</v>
      </c>
      <c r="N12" s="30">
        <v>88</v>
      </c>
      <c r="O12" s="51">
        <f t="shared" si="0"/>
        <v>130</v>
      </c>
      <c r="P12" s="30">
        <v>7</v>
      </c>
      <c r="Q12" s="30">
        <v>21</v>
      </c>
      <c r="R12" s="30"/>
      <c r="S12" s="30"/>
      <c r="T12" s="30"/>
      <c r="U12" s="30"/>
      <c r="V12" s="22"/>
      <c r="W12" s="18"/>
      <c r="X12" s="23"/>
    </row>
    <row r="13" spans="1:24" ht="33.75" customHeight="1">
      <c r="A13" s="30">
        <v>9</v>
      </c>
      <c r="B13" s="30" t="s">
        <v>31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>
        <v>36</v>
      </c>
      <c r="N13" s="30">
        <v>96</v>
      </c>
      <c r="O13" s="51">
        <f t="shared" si="0"/>
        <v>132</v>
      </c>
      <c r="P13" s="30">
        <v>6</v>
      </c>
      <c r="Q13" s="30">
        <v>22</v>
      </c>
      <c r="R13" s="30"/>
      <c r="S13" s="30"/>
      <c r="T13" s="30"/>
      <c r="U13" s="30"/>
      <c r="V13" s="22"/>
      <c r="W13" s="18"/>
      <c r="X13" s="23"/>
    </row>
    <row r="14" spans="1:24" ht="36.6" customHeight="1" thickBot="1">
      <c r="A14" s="30">
        <v>10</v>
      </c>
      <c r="B14" s="30" t="s">
        <v>18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>
        <v>37</v>
      </c>
      <c r="N14" s="30">
        <v>25</v>
      </c>
      <c r="O14" s="51">
        <f t="shared" si="0"/>
        <v>62</v>
      </c>
      <c r="P14" s="30">
        <v>9</v>
      </c>
      <c r="Q14" s="30">
        <v>19</v>
      </c>
      <c r="R14" s="30"/>
      <c r="S14" s="30"/>
      <c r="T14" s="30"/>
      <c r="U14" s="30"/>
      <c r="V14" s="22"/>
      <c r="W14" s="26"/>
      <c r="X14" s="27"/>
    </row>
    <row r="15" spans="1:24" ht="36.6" customHeight="1" thickBot="1">
      <c r="A15" s="45">
        <v>11</v>
      </c>
      <c r="B15" s="45" t="s">
        <v>239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>
        <v>45</v>
      </c>
      <c r="N15" s="45"/>
      <c r="O15" s="51">
        <f t="shared" si="0"/>
        <v>45</v>
      </c>
      <c r="P15" s="45">
        <v>10</v>
      </c>
      <c r="Q15" s="45">
        <v>18</v>
      </c>
      <c r="R15" s="45"/>
      <c r="S15" s="45"/>
      <c r="T15" s="45"/>
      <c r="U15" s="45"/>
      <c r="V15" s="22"/>
      <c r="W15" s="26"/>
      <c r="X15" s="27"/>
    </row>
  </sheetData>
  <mergeCells count="28">
    <mergeCell ref="G2:G4"/>
    <mergeCell ref="R3:R4"/>
    <mergeCell ref="S3:S4"/>
    <mergeCell ref="T3:T4"/>
    <mergeCell ref="U3:U4"/>
    <mergeCell ref="K3:K4"/>
    <mergeCell ref="M3:M4"/>
    <mergeCell ref="N3:N4"/>
    <mergeCell ref="O3:O4"/>
    <mergeCell ref="P3:P4"/>
    <mergeCell ref="H2:K2"/>
    <mergeCell ref="M2:P2"/>
    <mergeCell ref="R2:U2"/>
    <mergeCell ref="C3:C4"/>
    <mergeCell ref="D3:D4"/>
    <mergeCell ref="E3:E4"/>
    <mergeCell ref="F3:F4"/>
    <mergeCell ref="A2:A4"/>
    <mergeCell ref="B2:B4"/>
    <mergeCell ref="C2:F2"/>
    <mergeCell ref="W2:W4"/>
    <mergeCell ref="X2:X4"/>
    <mergeCell ref="H3:H4"/>
    <mergeCell ref="I3:I4"/>
    <mergeCell ref="J3:J4"/>
    <mergeCell ref="V2:V4"/>
    <mergeCell ref="Q2:Q4"/>
    <mergeCell ref="L2:L4"/>
  </mergeCells>
  <pageMargins left="0.25" right="0.25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2006-2008 г.р.</vt:lpstr>
      <vt:lpstr>2004-2005 г.р.</vt:lpstr>
      <vt:lpstr>2002-2003 г.р.</vt:lpstr>
      <vt:lpstr>2001-1997 г.р.</vt:lpstr>
      <vt:lpstr>1996-1988 г.р.</vt:lpstr>
      <vt:lpstr>1987-1978 г.р.</vt:lpstr>
      <vt:lpstr>1977-1968 г.р.</vt:lpstr>
      <vt:lpstr>1967 г.р. и старше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2018-02-12T06:46:58Z</dcterms:modified>
</cp:coreProperties>
</file>